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OW-G\Desktop\P2025\Nowy folder\"/>
    </mc:Choice>
  </mc:AlternateContent>
  <bookViews>
    <workbookView xWindow="720" yWindow="375" windowWidth="15570" windowHeight="12315"/>
  </bookViews>
  <sheets>
    <sheet name="Z2" sheetId="1" r:id="rId1"/>
  </sheets>
  <definedNames>
    <definedName name="_xlnm.Print_Area" localSheetId="0">'Z2'!$A$1:$K$106</definedName>
  </definedNames>
  <calcPr calcId="162913"/>
</workbook>
</file>

<file path=xl/calcChain.xml><?xml version="1.0" encoding="utf-8"?>
<calcChain xmlns="http://schemas.openxmlformats.org/spreadsheetml/2006/main">
  <c r="I30" i="1" l="1"/>
  <c r="K30" i="1" s="1"/>
  <c r="J30" i="1"/>
  <c r="I31" i="1"/>
  <c r="K31" i="1" s="1"/>
  <c r="J31" i="1"/>
  <c r="I32" i="1"/>
  <c r="K32" i="1" s="1"/>
  <c r="J32" i="1"/>
  <c r="I33" i="1"/>
  <c r="K33" i="1" s="1"/>
  <c r="J33" i="1"/>
  <c r="I34" i="1"/>
  <c r="K34" i="1" s="1"/>
  <c r="J34" i="1"/>
  <c r="I35" i="1"/>
  <c r="K35" i="1" s="1"/>
  <c r="J35" i="1"/>
  <c r="I36" i="1"/>
  <c r="K36" i="1" s="1"/>
  <c r="J36" i="1"/>
  <c r="I37" i="1"/>
  <c r="K37" i="1" s="1"/>
  <c r="J37" i="1"/>
  <c r="I38" i="1"/>
  <c r="K38" i="1" s="1"/>
  <c r="J38" i="1"/>
  <c r="I39" i="1"/>
  <c r="K39" i="1" s="1"/>
  <c r="J39" i="1"/>
  <c r="I40" i="1"/>
  <c r="K40" i="1" s="1"/>
  <c r="J40" i="1"/>
  <c r="I41" i="1"/>
  <c r="K41" i="1" s="1"/>
  <c r="J41" i="1"/>
  <c r="I42" i="1"/>
  <c r="K42" i="1" s="1"/>
  <c r="J42" i="1"/>
  <c r="I43" i="1"/>
  <c r="K43" i="1" s="1"/>
  <c r="J43" i="1"/>
  <c r="I44" i="1"/>
  <c r="K44" i="1" s="1"/>
  <c r="J44" i="1"/>
  <c r="I45" i="1"/>
  <c r="K45" i="1" s="1"/>
  <c r="J45" i="1"/>
  <c r="I46" i="1"/>
  <c r="K46" i="1" s="1"/>
  <c r="J46" i="1"/>
  <c r="I47" i="1"/>
  <c r="K47" i="1" s="1"/>
  <c r="J47" i="1"/>
  <c r="I48" i="1"/>
  <c r="K48" i="1" s="1"/>
  <c r="J48" i="1"/>
  <c r="I49" i="1"/>
  <c r="K49" i="1" s="1"/>
  <c r="J49" i="1"/>
  <c r="I50" i="1"/>
  <c r="K50" i="1" s="1"/>
  <c r="J50" i="1"/>
  <c r="I51" i="1"/>
  <c r="K51" i="1" s="1"/>
  <c r="J51" i="1"/>
  <c r="I52" i="1"/>
  <c r="K52" i="1" s="1"/>
  <c r="J52" i="1"/>
  <c r="I53" i="1"/>
  <c r="K53" i="1" s="1"/>
  <c r="J53" i="1"/>
  <c r="I54" i="1"/>
  <c r="K54" i="1" s="1"/>
  <c r="J54" i="1"/>
  <c r="I55" i="1"/>
  <c r="K55" i="1" s="1"/>
  <c r="J55" i="1"/>
  <c r="I56" i="1"/>
  <c r="K56" i="1" s="1"/>
  <c r="J56" i="1"/>
  <c r="I57" i="1"/>
  <c r="K57" i="1" s="1"/>
  <c r="J57" i="1"/>
  <c r="I58" i="1"/>
  <c r="K58" i="1" s="1"/>
  <c r="J58" i="1"/>
  <c r="I59" i="1"/>
  <c r="K59" i="1" s="1"/>
  <c r="J59" i="1"/>
  <c r="I60" i="1"/>
  <c r="K60" i="1" s="1"/>
  <c r="J60" i="1"/>
  <c r="I61" i="1"/>
  <c r="K61" i="1" s="1"/>
  <c r="J61" i="1"/>
  <c r="I62" i="1"/>
  <c r="K62" i="1" s="1"/>
  <c r="J62" i="1"/>
  <c r="I63" i="1"/>
  <c r="K63" i="1" s="1"/>
  <c r="J63" i="1"/>
  <c r="J29" i="1" l="1"/>
  <c r="I29" i="1"/>
  <c r="K29" i="1" s="1"/>
  <c r="J28" i="1"/>
  <c r="I28" i="1"/>
  <c r="K28" i="1" s="1"/>
  <c r="J27" i="1"/>
  <c r="I27" i="1"/>
  <c r="K27" i="1" s="1"/>
  <c r="J26" i="1"/>
  <c r="I26" i="1"/>
  <c r="K26" i="1" s="1"/>
  <c r="J25" i="1"/>
  <c r="I25" i="1"/>
  <c r="K25" i="1" s="1"/>
  <c r="J24" i="1"/>
  <c r="I24" i="1"/>
  <c r="K24" i="1" s="1"/>
  <c r="J23" i="1"/>
  <c r="I23" i="1"/>
  <c r="K23" i="1" s="1"/>
  <c r="J22" i="1"/>
  <c r="I22" i="1"/>
  <c r="K22" i="1" s="1"/>
  <c r="J21" i="1"/>
  <c r="I21" i="1"/>
  <c r="K21" i="1" s="1"/>
  <c r="J20" i="1"/>
  <c r="I20" i="1"/>
  <c r="K20" i="1" s="1"/>
  <c r="J19" i="1"/>
  <c r="I19" i="1"/>
  <c r="K19" i="1" s="1"/>
  <c r="J18" i="1"/>
  <c r="I18" i="1"/>
  <c r="K18" i="1" s="1"/>
  <c r="J64" i="1" l="1"/>
  <c r="C72" i="1" s="1"/>
  <c r="K64" i="1"/>
  <c r="C70" i="1" s="1"/>
</calcChain>
</file>

<file path=xl/sharedStrings.xml><?xml version="1.0" encoding="utf-8"?>
<sst xmlns="http://schemas.openxmlformats.org/spreadsheetml/2006/main" count="234" uniqueCount="146">
  <si>
    <t>Młodzieżowy Ośrodek Wychowawczy
im. Janusza Korczaka
ul. 11 Listopada 1,
27-630 Zawichost
tel/fax: (015) 83 64 501
e-mail:  mowzaw@mow-zawichost.pl</t>
  </si>
  <si>
    <t>OFERTA - FORMULARZ CENOWY</t>
  </si>
  <si>
    <t>Wykonawca: (pełna nazwa firmy, adres w zależności od podmiotu: NIP/PESEL, KRS/CEiDG)</t>
  </si>
  <si>
    <t>reprezentowany przez:</t>
  </si>
  <si>
    <t>(imię  nazwisko, stanowisko/podstawa do reprezentacji)</t>
  </si>
  <si>
    <t>Telefon</t>
  </si>
  <si>
    <t>Telefax</t>
  </si>
  <si>
    <t>e-mail</t>
  </si>
  <si>
    <t>Lp.</t>
  </si>
  <si>
    <t>Nazwa własna artykułu preferowanego lub równoważnego 
(wpisać ręcznie przez oferenta!) Poducent</t>
  </si>
  <si>
    <t>Opis artykułu szczegółowy - skład Opakowanie</t>
  </si>
  <si>
    <t>Jednostka miary</t>
  </si>
  <si>
    <t>Ilość planowanego zakupu przez okres 12 m-cy</t>
  </si>
  <si>
    <t>Cena jednostkowa netto</t>
  </si>
  <si>
    <t>Stawka VAT</t>
  </si>
  <si>
    <t>Cena jednostkowa brutto</t>
  </si>
  <si>
    <t>Wartość planowanego zamówienia Cena netto
(kol. 5 x kol. 6)</t>
  </si>
  <si>
    <t>Wartość planowanego zamówienia Cena brutto
(kol. 5 x kol. 8)</t>
  </si>
  <si>
    <t>1.</t>
  </si>
  <si>
    <t>2.</t>
  </si>
  <si>
    <t>3.</t>
  </si>
  <si>
    <t>4.</t>
  </si>
  <si>
    <t>5.</t>
  </si>
  <si>
    <t>6.</t>
  </si>
  <si>
    <t>7.</t>
  </si>
  <si>
    <t>8.</t>
  </si>
  <si>
    <t>9.</t>
  </si>
  <si>
    <t>kg</t>
  </si>
  <si>
    <t>10.</t>
  </si>
  <si>
    <t>11.</t>
  </si>
  <si>
    <t>Ogółem</t>
  </si>
  <si>
    <t>Wypełnić wszystkie pozycje, oraz wyliczyć ogółem wartość netto i brutto oferty</t>
  </si>
  <si>
    <t>I. Całkowita wartość zamówienia (CENA):</t>
  </si>
  <si>
    <t>Cena brutto:</t>
  </si>
  <si>
    <t>słownie:</t>
  </si>
  <si>
    <t>Cena netto:</t>
  </si>
  <si>
    <t>II. Częstość dostaw:</t>
  </si>
  <si>
    <t>Dostawy będą realizowane z częstością</t>
  </si>
  <si>
    <t>(wpisać  częstość dostaw: 1 raz na dwa tygodnie lub 1 raz w tygodniu)</t>
  </si>
  <si>
    <t>III. Oświadczenia Wykonawcy:</t>
  </si>
  <si>
    <t>1. Oświadczam, że zapoznaliśmy się ze specyfikacją warunków zamówienia i nie wnosimy do niej zastrzeżeń oraz zdobyliśmy konieczne informacje do przygotowania oferty.</t>
  </si>
  <si>
    <t>3. Dostawy objęte zamówieniem zamierzamy wykonać sami/zamierzamy zlecić podwykonawcom.</t>
  </si>
  <si>
    <t>4. Oświadczam, że zawarte w specyfikacji warunków zamówień projektowane postanowienia umowy zostały przez nas zaakceptowane i zobowiązujemy się w przypadku wyboru naszej oferty do zawarcia umowy na wyżej wymienionych warunkach, w miejscu i terminie wyznaczonym przez Zamawiającego.</t>
  </si>
  <si>
    <t>6. Na podstawie art. 225 Ustawy Pzp oświadczam, że wybór oferty będzie/nie będzie** prowadził do powstania u Zamawiającego obowiązku podatkowego zgodnie z przepisami o podatku od towarów i usług.</t>
  </si>
  <si>
    <t>7. Oświadczam, że wypełniłem obowiązki informacyjne przewidziane w art.13 lub art.14 RODO wobec osób fizycznych, do których dane osobowe bezpośrednio lub pośrednio pozyskałem w celu ubiegania się o udzielenie zamówienia publicznego w niniejszym postępowaniu.***</t>
  </si>
  <si>
    <t>8. Oferta zawiera ….. stron, ponumerowanych od nr…..do nr……</t>
  </si>
  <si>
    <t>9. Załącznikami do niniejszej oferty są:</t>
  </si>
  <si>
    <t>1)</t>
  </si>
  <si>
    <t>2)</t>
  </si>
  <si>
    <t>3)</t>
  </si>
  <si>
    <t>4)</t>
  </si>
  <si>
    <t>dnia</t>
  </si>
  <si>
    <t>Miejscowość</t>
  </si>
  <si>
    <t>Data</t>
  </si>
  <si>
    <t>Podpis osoby uprawnionej do reprezentowania wykonawcy</t>
  </si>
  <si>
    <r>
      <t xml:space="preserve">* </t>
    </r>
    <r>
      <rPr>
        <b/>
        <sz val="10"/>
        <color theme="1"/>
        <rFont val="Times New Roman"/>
        <family val="1"/>
        <charset val="238"/>
      </rPr>
      <t>Mikroprzedsiebiorstwo</t>
    </r>
    <r>
      <rPr>
        <sz val="10"/>
        <color theme="1"/>
        <rFont val="Times New Roman"/>
        <family val="1"/>
        <charset val="238"/>
      </rPr>
      <t xml:space="preserve"> to przedsiębiorstwo zatrudniające mniej niż 10 pracowników, którego roczny obrót oraz/lub całkowity bilans roczny nie przekracza 2 milionów euro.
   </t>
    </r>
    <r>
      <rPr>
        <b/>
        <sz val="10"/>
        <color theme="1"/>
        <rFont val="Times New Roman"/>
        <family val="1"/>
        <charset val="238"/>
      </rPr>
      <t>Przedsiębiorstwo małe</t>
    </r>
    <r>
      <rPr>
        <sz val="10"/>
        <color theme="1"/>
        <rFont val="Times New Roman"/>
        <family val="1"/>
        <charset val="238"/>
      </rPr>
      <t xml:space="preserve"> to przedsiębiorstwo zatrudniające mniej niż 50 pracowników, którego roczny obrót oraz/lub całkowity bilans roczny nie przekracza 10 milionów euro.
   </t>
    </r>
    <r>
      <rPr>
        <b/>
        <sz val="10"/>
        <color theme="1"/>
        <rFont val="Times New Roman"/>
        <family val="1"/>
        <charset val="238"/>
      </rPr>
      <t>Średnie przedsiębiorstwo</t>
    </r>
    <r>
      <rPr>
        <sz val="10"/>
        <color theme="1"/>
        <rFont val="Times New Roman"/>
        <family val="1"/>
        <charset val="238"/>
      </rPr>
      <t xml:space="preserve"> to przedsiębiorstwo zatrudniające mniej niż 250 pracowników, którego roczny obrót nie przekracza 50 milionów euro lub całkowity bilans roczny nie przekracza 43 milionów euro.</t>
    </r>
  </si>
  <si>
    <t>** Niepotrzebne skreślić</t>
  </si>
  <si>
    <t>*** W przypadku gdy wykonawca nie przekazuje danych osobowych innych niż bezpośrednio jego dotyczących lub zachodzi wyłącznie stosowanie obowiązku informacyjnego, stosownie do ustawy art. 13ust.4 lub art.14 ust.5 RODO treści oświadczenia wykonawca nie składa (usuniecie treści oświadczenia przez jego wykreślenie).</t>
  </si>
  <si>
    <t>UWAGA!!! 
DOKUMENT NALEŻY PODPISAĆ KWALIFIKOWANYM PODPISEM ELEKTRONICZNYM, PODPISEM  ZAUFANYM LUB PODPISEM OSOBISTYM</t>
  </si>
  <si>
    <t>CZĘŚĆ 2 Produkty zwierzęce, mięso i produkty mięsne, wyroby garmażeryjne</t>
  </si>
  <si>
    <r>
      <t xml:space="preserve">Oferujemy wykonanie zamówienia  </t>
    </r>
    <r>
      <rPr>
        <b/>
        <sz val="11"/>
        <color theme="1"/>
        <rFont val="Times New Roman"/>
        <family val="1"/>
        <charset val="238"/>
      </rPr>
      <t>Części 2  Produkty zwierzęce, mięso i produkty mięsne, wyroby garmażeryjne</t>
    </r>
    <r>
      <rPr>
        <sz val="11"/>
        <color theme="1"/>
        <rFont val="Times New Roman"/>
        <family val="1"/>
        <charset val="238"/>
      </rPr>
      <t xml:space="preserve"> za cenę wynikającą z w/w formularza cenowego:</t>
    </r>
  </si>
  <si>
    <t>Baleron</t>
  </si>
  <si>
    <t>Świeży, opakowanie: hermetyczne,</t>
  </si>
  <si>
    <t>Boczek rolowany</t>
  </si>
  <si>
    <t>Boczek wędzony</t>
  </si>
  <si>
    <t>Karczek b/k</t>
  </si>
  <si>
    <t xml:space="preserve">Kaszanka </t>
  </si>
  <si>
    <t>Kiełbasa biała parzona</t>
  </si>
  <si>
    <t>Świeży, opakowanie: hermetyczne</t>
  </si>
  <si>
    <t>Kiełbasa krakowska</t>
  </si>
  <si>
    <t>Kiełbasa lenczowa</t>
  </si>
  <si>
    <t>Kiełbasa mortadela</t>
  </si>
  <si>
    <t>Kiełbasa parówkowa</t>
  </si>
  <si>
    <t>Kiełbasa wiejska</t>
  </si>
  <si>
    <t>Kiełbasa zwyczajna</t>
  </si>
  <si>
    <t>Kiełbasa żywiecka</t>
  </si>
  <si>
    <t>Łopatka b/k</t>
  </si>
  <si>
    <t>Łopatka pieczona</t>
  </si>
  <si>
    <t>Polędwica drobiowa z warzywami</t>
  </si>
  <si>
    <t>Polędwica sopocka</t>
  </si>
  <si>
    <t>Salami</t>
  </si>
  <si>
    <t>Schab b/k</t>
  </si>
  <si>
    <t xml:space="preserve">Szynka b/k </t>
  </si>
  <si>
    <t>Szynka babuni</t>
  </si>
  <si>
    <t>Szynka gotowana wieprzowa</t>
  </si>
  <si>
    <t>Szynka wiejska</t>
  </si>
  <si>
    <t>Wątroba drobiowa</t>
  </si>
  <si>
    <t>Żebra wieprzowe paski</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</si>
  <si>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</si>
  <si>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</si>
  <si>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</si>
  <si>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</si>
  <si>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</si>
  <si>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</si>
  <si>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</si>
  <si>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</si>
  <si>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</si>
  <si>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</si>
  <si>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</si>
  <si>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</si>
  <si>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</si>
  <si>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</si>
  <si>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</si>
  <si>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</si>
  <si>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</si>
  <si>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</si>
  <si>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</si>
  <si>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</si>
  <si>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</si>
  <si>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</si>
  <si>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</si>
  <si>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</si>
  <si>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</si>
  <si>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</si>
  <si>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</si>
  <si>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</si>
  <si>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</si>
  <si>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</si>
  <si>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</si>
  <si>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</si>
  <si>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</si>
  <si>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</si>
  <si>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</si>
  <si>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Karczek tradycyjny (pieczony)</t>
  </si>
  <si>
    <t>Pasztet  pieczony</t>
  </si>
  <si>
    <t>Pieczeń  rzymska</t>
  </si>
  <si>
    <t>Kości wędzone</t>
  </si>
  <si>
    <t>Szynka konserwowa</t>
  </si>
  <si>
    <r>
      <t xml:space="preserve">5. Oświadczam że jestem mikro/małym/średnim przedsiębiorstwem*
</t>
    </r>
    <r>
      <rPr>
        <b/>
        <sz val="11"/>
        <color theme="1"/>
        <rFont val="Times New Roman"/>
        <family val="1"/>
        <charset val="238"/>
      </rPr>
      <t xml:space="preserve"> (proszę o zakreślenie właściwej odpowiedzi – informacje wyłącznie do celów statystycznych)</t>
    </r>
  </si>
  <si>
    <t xml:space="preserve">Kiełbasa śląska grilowa </t>
  </si>
  <si>
    <t>Parówki cienkie Szkolne-Korona</t>
  </si>
  <si>
    <t>Pasta boczkowa</t>
  </si>
  <si>
    <t>Pieczeń pizza-Aleksandria</t>
  </si>
  <si>
    <t>Pierś z indyka gotowana-Łukosz</t>
  </si>
  <si>
    <t>Podgardle wędzone</t>
  </si>
  <si>
    <t>Polędwica drobiowa miodowa-JBB</t>
  </si>
  <si>
    <t>Polędwica łososiowa</t>
  </si>
  <si>
    <t>Rolada z kurczakiem-Duda</t>
  </si>
  <si>
    <t>Schab benedykta</t>
  </si>
  <si>
    <t>Schab pieczony</t>
  </si>
  <si>
    <t>Odpowiadając na  ogłoszenie w postępowaniu o udzielenie zamówienia publicznego przeprowadzonego w trybie podstawowym  bez negocjacji znak D.26.3.2025.SN ogłoszonym zgodnie z przepisami ustawy z dnia 11 września 2019 r. – Prawo zamówień publicznych (T.j. Dz. U. z 2024 r. poz. 1320 z późn. zm) na platformie działającej pod adresem https://ezamowienia.gov.pl, na „Dostawę Żywności dla Młodzieżowego Ośrodka Wychowawczego im. Janusza Korczaka w Zawichoście 2025/2026” Część 2 Produkty zwierzęce, mięso i produkty mięsne, wyroby garmażeryjne. Oferujemy realizację dostaw objętych postępowaniem, zgodnie z wymaganiami Opisu Przedmiotu Zamówienia.</t>
  </si>
  <si>
    <t>Pasztetowa  kremowa DUDA</t>
  </si>
  <si>
    <t>Szynkowa z pieprzem Aleksandria</t>
  </si>
  <si>
    <t>Udziec indyczy</t>
  </si>
  <si>
    <t>Udziec wołowy b/k</t>
  </si>
  <si>
    <t>2. Oświadczam, że uważamy się za związanych niniejszą ofertą przez czas wskazany w specyfikacji warunków zamówienia tj. 02.08.2025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</si>
</sst>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z_ł_-;\-* #,##0.00\ _z_ł_-;_-* &quot;-&quot;??\ _z_ł_-;_-@_-"/>
    <numFmt numFmtId="164" formatCode="_-* #,##0.00\ [$zł-415]_-;\-* #,##0.00\ [$zł-415]_-;_-* &quot;-&quot;??\ [$zł-415]_-;_-@_-"/>
  </numFmts>
  <fonts count="12">
    <font>
      <sz val="11"/>
      <color theme="1"/>
      <name val="Czcionka tekstu podstawowego"/>
      <family val="2"/>
      <charset val="238"/>
    </font>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10"/>
      <color theme="1"/>
      <name val="Times New Roman"/>
      <family val="1"/>
      <charset val="238"/>
    </font>
    <font>
      <b/>
      <sz val="11"/>
      <color theme="1"/>
      <name val="Times New Roman"/>
      <family val="1"/>
      <charset val="238"/>
    </font>
    <font>
      <b/>
      <sz val="10"/>
      <color theme="1"/>
      <name val="Times New Roman"/>
      <family val="1"/>
      <charset val="238"/>
    </font>
    <font>
      <sz val="9"/>
      <color theme="1"/>
      <name val="Times New Roman"/>
      <family val="1"/>
      <charset val="238"/>
    </font>
    <font>
      <sz val="10"/>
      <color theme="1"/>
      <name val="Symbol"/>
      <family val="1"/>
      <charset val="2"/>
    </font>
    <font>
      <b/>
      <sz val="11"/>
      <color rgb="FFFF0000"/>
      <name val="Times New Roman"/>
      <family val="1"/>
      <charset val="238"/>
    </font>
    <font>
      <sz val="8"/>
      <color rgb="FF000000"/>
      <name val="Tahoma"/>
      <family val="2"/>
      <charset val="238"/>
    </font>
  </fonts>
  <fills count="2">
    <fill>
      <patternFill patternType="none"/>
    </fill>
    <fill>
      <patternFill patternType="gray125"/>
    </fill>
  </fills>
  <borders count="9">
    <border>
      <left/>
      <right/>
      <top/>
      <bottom/>
      <diagonal/>
    </border>
    <border>
      <left/>
      <right/>
      <top style="dotted">
        <color auto="1"/>
      </top>
      <bottom style="dotted">
        <color auto="1"/>
      </bottom>
      <diagonal/>
    </border>
    <border>
      <left/>
      <right/>
      <top/>
      <bottom style="dotted">
        <color auto="1"/>
      </bottom>
      <diagonal/>
    </border>
    <border>
      <left/>
      <right/>
      <top style="dotted">
        <color auto="1"/>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diagonalUp="1" diagonalDown="1">
      <left style="thin">
        <color rgb="FF000000"/>
      </left>
      <right style="thin">
        <color rgb="FF000000"/>
      </right>
      <top style="thin">
        <color rgb="FF000000"/>
      </top>
      <bottom style="thin">
        <color rgb="FF000000"/>
      </bottom>
      <diagonal style="thin">
        <color rgb="FF000000"/>
      </diagonal>
    </border>
    <border>
      <left/>
      <right/>
      <top style="thin">
        <color rgb="FF000000"/>
      </top>
      <bottom/>
      <diagonal/>
    </border>
  </borders>
  <cellStyleXfs count="2">
    <xf numFmtId="0" fontId="0" fillId="0" borderId="0"/>
    <xf numFmtId="43" fontId="1" fillId="0" borderId="0" applyFont="0" applyFill="0" applyBorder="0" applyAlignment="0" applyProtection="0"/>
  </cellStyleXfs>
  <cellXfs count="51">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right"/>
    </xf>
    <xf numFmtId="0" fontId="5" fillId="0" borderId="0" xfId="0" applyFont="1" applyBorder="1" applyAlignment="1">
      <alignment horizontal="right"/>
    </xf>
    <xf numFmtId="0" fontId="2" fillId="0" borderId="0" xfId="0" applyFont="1" applyAlignment="1"/>
    <xf numFmtId="0" fontId="5" fillId="0" borderId="0" xfId="0" applyFont="1" applyBorder="1" applyAlignment="1">
      <alignment horizontal="center" vertical="top"/>
    </xf>
    <xf numFmtId="0" fontId="7" fillId="0" borderId="4" xfId="0" applyFont="1" applyBorder="1" applyAlignment="1">
      <alignment horizontal="center" vertical="center" wrapText="1"/>
    </xf>
    <xf numFmtId="0" fontId="2" fillId="0" borderId="0" xfId="0" applyFont="1" applyAlignment="1">
      <alignment vertical="center"/>
    </xf>
    <xf numFmtId="0" fontId="8" fillId="0" borderId="4" xfId="0" applyFont="1" applyBorder="1" applyAlignment="1">
      <alignment horizontal="center" vertical="center" wrapText="1"/>
    </xf>
    <xf numFmtId="0" fontId="8" fillId="0" borderId="0" xfId="0" applyFont="1" applyAlignment="1">
      <alignment vertical="center"/>
    </xf>
    <xf numFmtId="0" fontId="5" fillId="0" borderId="4" xfId="0" applyFont="1" applyBorder="1" applyAlignment="1">
      <alignment horizontal="center" vertical="center" wrapText="1"/>
    </xf>
    <xf numFmtId="43" fontId="5" fillId="0" borderId="4" xfId="0" applyNumberFormat="1" applyFont="1" applyBorder="1" applyAlignment="1">
      <alignment horizontal="justify" vertical="center" wrapText="1"/>
    </xf>
    <xf numFmtId="9" fontId="5" fillId="0" borderId="4" xfId="0" applyNumberFormat="1" applyFont="1" applyBorder="1" applyAlignment="1">
      <alignment horizontal="center" vertical="center" wrapText="1"/>
    </xf>
    <xf numFmtId="43" fontId="5" fillId="0" borderId="4" xfId="0" applyNumberFormat="1" applyFont="1" applyBorder="1" applyAlignment="1">
      <alignment horizontal="center" vertical="center" wrapText="1"/>
    </xf>
    <xf numFmtId="43" fontId="5" fillId="0" borderId="4" xfId="1" applyNumberFormat="1" applyFont="1" applyBorder="1" applyAlignment="1">
      <alignment horizontal="justify" vertical="center" wrapText="1"/>
    </xf>
    <xf numFmtId="0" fontId="2" fillId="0" borderId="7" xfId="0" applyFont="1" applyBorder="1" applyAlignment="1">
      <alignment vertical="center"/>
    </xf>
    <xf numFmtId="0" fontId="2" fillId="0" borderId="0" xfId="0" applyFont="1" applyAlignment="1">
      <alignment horizontal="left"/>
    </xf>
    <xf numFmtId="164" fontId="3" fillId="0" borderId="2" xfId="0" applyNumberFormat="1" applyFont="1" applyBorder="1"/>
    <xf numFmtId="0" fontId="9" fillId="0" borderId="0" xfId="0" applyFont="1" applyAlignment="1">
      <alignment horizontal="justify"/>
    </xf>
    <xf numFmtId="0" fontId="2" fillId="0" borderId="0" xfId="0" applyFont="1" applyAlignment="1">
      <alignment horizontal="left" wrapText="1"/>
    </xf>
    <xf numFmtId="43" fontId="6" fillId="0" borderId="4" xfId="0" applyNumberFormat="1" applyFont="1" applyBorder="1" applyAlignment="1">
      <alignment vertical="center" shrinkToFit="1"/>
    </xf>
    <xf numFmtId="0" fontId="7" fillId="0" borderId="2" xfId="0" applyFont="1" applyBorder="1" applyAlignment="1">
      <alignment horizontal="center" vertical="center"/>
    </xf>
    <xf numFmtId="0" fontId="2" fillId="0" borderId="0" xfId="0" applyFont="1" applyAlignment="1">
      <alignment horizontal="center" wrapText="1"/>
    </xf>
    <xf numFmtId="0" fontId="2" fillId="0" borderId="0" xfId="0" applyFont="1" applyAlignment="1">
      <alignment horizontal="center"/>
    </xf>
    <xf numFmtId="0" fontId="3"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left"/>
    </xf>
    <xf numFmtId="0" fontId="4" fillId="0" borderId="1" xfId="0" applyFont="1" applyBorder="1" applyAlignment="1">
      <alignment horizontal="center" vertical="center"/>
    </xf>
    <xf numFmtId="0" fontId="7" fillId="0" borderId="2" xfId="0" applyFont="1" applyBorder="1" applyAlignment="1">
      <alignment horizontal="center" vertical="center"/>
    </xf>
    <xf numFmtId="0" fontId="2" fillId="0" borderId="0" xfId="0" applyFont="1" applyAlignment="1">
      <alignment horizontal="lef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4" fillId="0" borderId="2" xfId="0" applyFont="1" applyBorder="1" applyAlignment="1">
      <alignment horizontal="center" vertical="center"/>
    </xf>
    <xf numFmtId="0" fontId="5" fillId="0" borderId="3" xfId="0" applyFont="1" applyBorder="1" applyAlignment="1">
      <alignment horizontal="center" vertical="top"/>
    </xf>
    <xf numFmtId="0" fontId="5" fillId="0" borderId="0" xfId="0" applyFont="1" applyBorder="1" applyAlignment="1">
      <alignment horizontal="right"/>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6" fillId="0" borderId="4" xfId="0" applyFont="1" applyBorder="1" applyAlignment="1">
      <alignment horizontal="center" vertical="center"/>
    </xf>
    <xf numFmtId="0" fontId="2" fillId="0" borderId="0" xfId="0" applyFont="1" applyAlignment="1">
      <alignment horizontal="right"/>
    </xf>
    <xf numFmtId="0" fontId="2" fillId="0" borderId="2" xfId="0" applyFont="1" applyBorder="1" applyAlignment="1">
      <alignment horizontal="center"/>
    </xf>
    <xf numFmtId="0" fontId="6" fillId="0" borderId="0" xfId="0" applyFont="1" applyAlignment="1">
      <alignment horizontal="left"/>
    </xf>
    <xf numFmtId="0" fontId="2" fillId="0" borderId="8" xfId="0" applyFont="1" applyBorder="1" applyAlignment="1">
      <alignment horizontal="left"/>
    </xf>
    <xf numFmtId="0" fontId="2" fillId="0" borderId="0" xfId="0" applyFont="1" applyAlignment="1">
      <alignment horizontal="left" wrapText="1"/>
    </xf>
    <xf numFmtId="0" fontId="9" fillId="0" borderId="0" xfId="0" applyFont="1" applyAlignment="1">
      <alignment horizontal="left"/>
    </xf>
    <xf numFmtId="0" fontId="10" fillId="0" borderId="0" xfId="0" applyFont="1" applyAlignment="1">
      <alignment horizontal="center" wrapText="1"/>
    </xf>
    <xf numFmtId="0" fontId="10" fillId="0" borderId="0" xfId="0" applyFont="1" applyAlignment="1">
      <alignment horizontal="center"/>
    </xf>
    <xf numFmtId="0" fontId="5" fillId="0" borderId="0" xfId="0" applyFont="1" applyBorder="1" applyAlignment="1">
      <alignment horizontal="center" vertical="top"/>
    </xf>
    <xf numFmtId="0" fontId="5" fillId="0" borderId="0" xfId="0" applyFont="1" applyAlignment="1">
      <alignment horizontal="left" wrapText="1"/>
    </xf>
  </cellXfs>
  <cellStyles count="2">
    <cellStyle name="Dziesiętny" xfId="1" builtinId="3"/>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257175</xdr:colOff>
          <xdr:row>84</xdr:row>
          <xdr:rowOff>38100</xdr:rowOff>
        </xdr:from>
        <xdr:to>
          <xdr:col>2</xdr:col>
          <xdr:colOff>1114425</xdr:colOff>
          <xdr:row>85</xdr:row>
          <xdr:rowOff>66675</xdr:rowOff>
        </xdr:to>
        <xdr:sp macro="" textlink="">
          <xdr:nvSpPr>
            <xdr:cNvPr id="1025" name="Check Box 1" descr="mikroprzedsiębiorstwo"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mikroprzedsiębiorstwo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85</xdr:row>
          <xdr:rowOff>123825</xdr:rowOff>
        </xdr:from>
        <xdr:to>
          <xdr:col>2</xdr:col>
          <xdr:colOff>1114425</xdr:colOff>
          <xdr:row>86</xdr:row>
          <xdr:rowOff>152400</xdr:rowOff>
        </xdr:to>
        <xdr:sp macro="" textlink="">
          <xdr:nvSpPr>
            <xdr:cNvPr id="1026" name="Check Box 2" descr="mikroprzedsiębiorstwo"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małe przedsiębiorstwo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87</xdr:row>
          <xdr:rowOff>9525</xdr:rowOff>
        </xdr:from>
        <xdr:to>
          <xdr:col>2</xdr:col>
          <xdr:colOff>1114425</xdr:colOff>
          <xdr:row>88</xdr:row>
          <xdr:rowOff>38100</xdr:rowOff>
        </xdr:to>
        <xdr:sp macro="" textlink="">
          <xdr:nvSpPr>
            <xdr:cNvPr id="1027" name="Check Box 3" descr="mikroprzedsiębiorstwo"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średnie przedsiębiorstwo</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06"/>
  <sheetViews>
    <sheetView tabSelected="1" workbookViewId="0">
      <selection activeCell="B82" sqref="B82:K82"/>
    </sheetView>
  </sheetViews>
  <sheetFormatPr defaultColWidth="9" defaultRowHeight="15"/>
  <cols>
    <col min="1" max="1" width="3.25" style="1" bestFit="1" customWidth="1"/>
    <col min="2" max="2" width="14" style="1" customWidth="1"/>
    <col min="3" max="3" width="19.625" style="1" customWidth="1"/>
    <col min="4" max="4" width="11.125" style="1" customWidth="1"/>
    <col min="5" max="5" width="9" style="1"/>
    <col min="6" max="6" width="10.25" style="1" customWidth="1"/>
    <col min="7" max="7" width="9.75" style="1" customWidth="1"/>
    <col min="8" max="9" width="10.875" style="1" customWidth="1"/>
    <col min="10" max="10" width="12.625" style="1" customWidth="1"/>
    <col min="11" max="11" width="13" style="1" customWidth="1"/>
    <col min="12" max="16384" width="9" style="1"/>
  </cols>
  <sheetData>
    <row r="1" spans="1:11" ht="98.25" customHeight="1">
      <c r="H1" s="23" t="s">
        <v>0</v>
      </c>
      <c r="I1" s="24"/>
      <c r="J1" s="24"/>
      <c r="K1" s="24"/>
    </row>
    <row r="2" spans="1:11" ht="24.75" customHeight="1">
      <c r="A2" s="25" t="s">
        <v>1</v>
      </c>
      <c r="B2" s="25"/>
      <c r="C2" s="25"/>
      <c r="D2" s="25"/>
      <c r="E2" s="25"/>
      <c r="F2" s="25"/>
      <c r="G2" s="25"/>
      <c r="H2" s="25"/>
      <c r="I2" s="25"/>
      <c r="J2" s="25"/>
      <c r="K2" s="25"/>
    </row>
    <row r="3" spans="1:11" ht="29.25" customHeight="1">
      <c r="A3" s="26" t="s">
        <v>59</v>
      </c>
      <c r="B3" s="26"/>
      <c r="C3" s="26"/>
      <c r="D3" s="26"/>
      <c r="E3" s="26"/>
      <c r="F3" s="26"/>
      <c r="G3" s="26"/>
      <c r="H3" s="26"/>
      <c r="I3" s="26"/>
      <c r="J3" s="26"/>
      <c r="K3" s="26"/>
    </row>
    <row r="5" spans="1:11">
      <c r="A5" s="27" t="s">
        <v>2</v>
      </c>
      <c r="B5" s="27"/>
      <c r="C5" s="27"/>
      <c r="D5" s="27"/>
      <c r="E5" s="27"/>
      <c r="F5" s="27"/>
      <c r="G5" s="27"/>
      <c r="H5" s="27"/>
      <c r="I5" s="27"/>
      <c r="J5" s="27"/>
      <c r="K5" s="27"/>
    </row>
    <row r="6" spans="1:11" ht="24.95" customHeight="1">
      <c r="A6" s="26"/>
      <c r="B6" s="26"/>
      <c r="C6" s="26"/>
      <c r="D6" s="26"/>
      <c r="E6" s="26"/>
      <c r="F6" s="26"/>
      <c r="G6" s="26"/>
      <c r="H6" s="26"/>
      <c r="I6" s="26"/>
      <c r="J6" s="26"/>
      <c r="K6" s="26"/>
    </row>
    <row r="7" spans="1:11" ht="24.95" customHeight="1">
      <c r="A7" s="28"/>
      <c r="B7" s="28"/>
      <c r="C7" s="28"/>
      <c r="D7" s="28"/>
      <c r="E7" s="28"/>
      <c r="F7" s="28"/>
      <c r="G7" s="28"/>
      <c r="H7" s="28"/>
      <c r="I7" s="28"/>
      <c r="J7" s="28"/>
      <c r="K7" s="28"/>
    </row>
    <row r="8" spans="1:11" ht="24.95" customHeight="1">
      <c r="A8" s="28"/>
      <c r="B8" s="28"/>
      <c r="C8" s="28"/>
      <c r="D8" s="28"/>
      <c r="E8" s="28"/>
      <c r="F8" s="28"/>
      <c r="G8" s="28"/>
      <c r="H8" s="28"/>
      <c r="I8" s="28"/>
      <c r="J8" s="28"/>
      <c r="K8" s="28"/>
    </row>
    <row r="9" spans="1:11">
      <c r="A9" s="24"/>
      <c r="B9" s="24"/>
      <c r="C9" s="24"/>
      <c r="D9" s="24"/>
      <c r="E9" s="24"/>
      <c r="F9" s="24"/>
      <c r="G9" s="24"/>
      <c r="H9" s="24"/>
      <c r="I9" s="24"/>
      <c r="J9" s="24"/>
      <c r="K9" s="24"/>
    </row>
    <row r="10" spans="1:11" ht="24.95" customHeight="1">
      <c r="A10" s="24" t="s">
        <v>3</v>
      </c>
      <c r="B10" s="24"/>
      <c r="C10" s="35"/>
      <c r="D10" s="35"/>
      <c r="E10" s="35"/>
      <c r="F10" s="35"/>
      <c r="G10" s="35"/>
      <c r="H10" s="35"/>
      <c r="I10" s="35"/>
      <c r="J10" s="35"/>
      <c r="K10" s="35"/>
    </row>
    <row r="11" spans="1:11">
      <c r="A11" s="2"/>
      <c r="B11" s="2"/>
      <c r="C11" s="36" t="s">
        <v>4</v>
      </c>
      <c r="D11" s="36"/>
      <c r="E11" s="36"/>
      <c r="F11" s="36"/>
      <c r="G11" s="36"/>
      <c r="H11" s="36"/>
      <c r="I11" s="36"/>
      <c r="J11" s="36"/>
      <c r="K11" s="36"/>
    </row>
    <row r="12" spans="1:11" s="5" customFormat="1" ht="24.95" customHeight="1">
      <c r="A12" s="2"/>
      <c r="B12" s="3" t="s">
        <v>5</v>
      </c>
      <c r="C12" s="22"/>
      <c r="D12" s="37" t="s">
        <v>6</v>
      </c>
      <c r="E12" s="37"/>
      <c r="F12" s="29"/>
      <c r="G12" s="29"/>
      <c r="H12" s="4" t="s">
        <v>7</v>
      </c>
      <c r="I12" s="29"/>
      <c r="J12" s="29"/>
      <c r="K12" s="29"/>
    </row>
    <row r="13" spans="1:11">
      <c r="A13" s="2"/>
      <c r="B13" s="2"/>
      <c r="C13" s="6"/>
      <c r="D13" s="6"/>
      <c r="E13" s="6"/>
      <c r="F13" s="6"/>
      <c r="G13" s="6"/>
      <c r="H13" s="6"/>
      <c r="I13" s="6"/>
      <c r="J13" s="6"/>
      <c r="K13" s="6"/>
    </row>
    <row r="14" spans="1:11" ht="75" customHeight="1">
      <c r="A14" s="30" t="s">
        <v>140</v>
      </c>
      <c r="B14" s="30"/>
      <c r="C14" s="30"/>
      <c r="D14" s="30"/>
      <c r="E14" s="30"/>
      <c r="F14" s="30"/>
      <c r="G14" s="30"/>
      <c r="H14" s="30"/>
      <c r="I14" s="30"/>
      <c r="J14" s="30"/>
      <c r="K14" s="30"/>
    </row>
    <row r="16" spans="1:11" s="8" customFormat="1" ht="77.25" customHeight="1">
      <c r="A16" s="7" t="s">
        <v>8</v>
      </c>
      <c r="B16" s="31" t="s">
        <v>9</v>
      </c>
      <c r="C16" s="32"/>
      <c r="D16" s="7" t="s">
        <v>10</v>
      </c>
      <c r="E16" s="7" t="s">
        <v>11</v>
      </c>
      <c r="F16" s="7" t="s">
        <v>12</v>
      </c>
      <c r="G16" s="7" t="s">
        <v>13</v>
      </c>
      <c r="H16" s="7" t="s">
        <v>14</v>
      </c>
      <c r="I16" s="7" t="s">
        <v>15</v>
      </c>
      <c r="J16" s="7" t="s">
        <v>16</v>
      </c>
      <c r="K16" s="7" t="s">
        <v>17</v>
      </c>
    </row>
    <row r="17" spans="1:11" s="10" customFormat="1" ht="12">
      <c r="A17" s="9">
        <v>1</v>
      </c>
      <c r="B17" s="33">
        <v>2</v>
      </c>
      <c r="C17" s="34"/>
      <c r="D17" s="9">
        <v>3</v>
      </c>
      <c r="E17" s="9">
        <v>4</v>
      </c>
      <c r="F17" s="9">
        <v>5</v>
      </c>
      <c r="G17" s="9">
        <v>6</v>
      </c>
      <c r="H17" s="9">
        <v>7</v>
      </c>
      <c r="I17" s="9">
        <v>8</v>
      </c>
      <c r="J17" s="9">
        <v>9</v>
      </c>
      <c r="K17" s="9">
        <v>10</v>
      </c>
    </row>
    <row r="18" spans="1:11" ht="44.1" customHeight="1">
      <c r="A18" s="11" t="s">
        <v>18</v>
      </c>
      <c r="B18" s="38" t="s">
        <v>61</v>
      </c>
      <c r="C18" s="39"/>
      <c r="D18" s="11" t="s">
        <v>62</v>
      </c>
      <c r="E18" s="11" t="s">
        <v>27</v>
      </c>
      <c r="F18" s="11">
        <v>40</v>
      </c>
      <c r="G18" s="12"/>
      <c r="H18" s="13"/>
      <c r="I18" s="14">
        <f>(ROUND(G18*H18,2))+G18</f>
        <v>0</v>
      </c>
      <c r="J18" s="15">
        <f>G18*F18</f>
        <v>0</v>
      </c>
      <c r="K18" s="15">
        <f>I18*F18</f>
        <v>0</v>
      </c>
    </row>
    <row r="19" spans="1:11" ht="44.1" customHeight="1">
      <c r="A19" s="11" t="s">
        <v>19</v>
      </c>
      <c r="B19" s="38" t="s">
        <v>63</v>
      </c>
      <c r="C19" s="39"/>
      <c r="D19" s="11" t="s">
        <v>62</v>
      </c>
      <c r="E19" s="11" t="s">
        <v>27</v>
      </c>
      <c r="F19" s="11">
        <v>30</v>
      </c>
      <c r="G19" s="12"/>
      <c r="H19" s="13"/>
      <c r="I19" s="14">
        <f t="shared" ref="I19:I29" si="0">(ROUND(G19*H19,2))+G19</f>
        <v>0</v>
      </c>
      <c r="J19" s="15">
        <f t="shared" ref="J19:J29" si="1">G19*F19</f>
        <v>0</v>
      </c>
      <c r="K19" s="15">
        <f t="shared" ref="K19:K29" si="2">I19*F19</f>
        <v>0</v>
      </c>
    </row>
    <row r="20" spans="1:11" ht="44.1" customHeight="1">
      <c r="A20" s="11" t="s">
        <v>20</v>
      </c>
      <c r="B20" s="38" t="s">
        <v>64</v>
      </c>
      <c r="C20" s="39"/>
      <c r="D20" s="11" t="s">
        <v>62</v>
      </c>
      <c r="E20" s="11" t="s">
        <v>27</v>
      </c>
      <c r="F20" s="11">
        <v>50</v>
      </c>
      <c r="G20" s="12"/>
      <c r="H20" s="13"/>
      <c r="I20" s="14">
        <f t="shared" si="0"/>
        <v>0</v>
      </c>
      <c r="J20" s="15">
        <f t="shared" si="1"/>
        <v>0</v>
      </c>
      <c r="K20" s="15">
        <f t="shared" si="2"/>
        <v>0</v>
      </c>
    </row>
    <row r="21" spans="1:11" ht="44.1" customHeight="1">
      <c r="A21" s="11" t="s">
        <v>21</v>
      </c>
      <c r="B21" s="38" t="s">
        <v>65</v>
      </c>
      <c r="C21" s="39"/>
      <c r="D21" s="11" t="s">
        <v>62</v>
      </c>
      <c r="E21" s="11" t="s">
        <v>27</v>
      </c>
      <c r="F21" s="11">
        <v>120</v>
      </c>
      <c r="G21" s="12"/>
      <c r="H21" s="13"/>
      <c r="I21" s="14">
        <f t="shared" si="0"/>
        <v>0</v>
      </c>
      <c r="J21" s="15">
        <f t="shared" si="1"/>
        <v>0</v>
      </c>
      <c r="K21" s="15">
        <f t="shared" si="2"/>
        <v>0</v>
      </c>
    </row>
    <row r="22" spans="1:11" ht="44.1" customHeight="1">
      <c r="A22" s="11" t="s">
        <v>22</v>
      </c>
      <c r="B22" s="38" t="s">
        <v>123</v>
      </c>
      <c r="C22" s="39"/>
      <c r="D22" s="11" t="s">
        <v>62</v>
      </c>
      <c r="E22" s="11" t="s">
        <v>27</v>
      </c>
      <c r="F22" s="11">
        <v>10</v>
      </c>
      <c r="G22" s="12"/>
      <c r="H22" s="13"/>
      <c r="I22" s="14">
        <f t="shared" si="0"/>
        <v>0</v>
      </c>
      <c r="J22" s="15">
        <f t="shared" si="1"/>
        <v>0</v>
      </c>
      <c r="K22" s="15">
        <f t="shared" si="2"/>
        <v>0</v>
      </c>
    </row>
    <row r="23" spans="1:11" ht="44.1" customHeight="1">
      <c r="A23" s="11" t="s">
        <v>23</v>
      </c>
      <c r="B23" s="38" t="s">
        <v>66</v>
      </c>
      <c r="C23" s="39"/>
      <c r="D23" s="11" t="s">
        <v>62</v>
      </c>
      <c r="E23" s="11" t="s">
        <v>27</v>
      </c>
      <c r="F23" s="11">
        <v>130</v>
      </c>
      <c r="G23" s="12"/>
      <c r="H23" s="13"/>
      <c r="I23" s="14">
        <f t="shared" si="0"/>
        <v>0</v>
      </c>
      <c r="J23" s="15">
        <f t="shared" si="1"/>
        <v>0</v>
      </c>
      <c r="K23" s="15">
        <f t="shared" si="2"/>
        <v>0</v>
      </c>
    </row>
    <row r="24" spans="1:11" ht="44.1" customHeight="1">
      <c r="A24" s="11" t="s">
        <v>24</v>
      </c>
      <c r="B24" s="38" t="s">
        <v>67</v>
      </c>
      <c r="C24" s="39"/>
      <c r="D24" s="11" t="s">
        <v>62</v>
      </c>
      <c r="E24" s="11" t="s">
        <v>27</v>
      </c>
      <c r="F24" s="11">
        <v>3</v>
      </c>
      <c r="G24" s="12"/>
      <c r="H24" s="13"/>
      <c r="I24" s="14">
        <f t="shared" si="0"/>
        <v>0</v>
      </c>
      <c r="J24" s="15">
        <f t="shared" si="1"/>
        <v>0</v>
      </c>
      <c r="K24" s="15">
        <f t="shared" si="2"/>
        <v>0</v>
      </c>
    </row>
    <row r="25" spans="1:11" ht="44.1" customHeight="1">
      <c r="A25" s="11" t="s">
        <v>25</v>
      </c>
      <c r="B25" s="38" t="s">
        <v>69</v>
      </c>
      <c r="C25" s="39"/>
      <c r="D25" s="11" t="s">
        <v>62</v>
      </c>
      <c r="E25" s="11" t="s">
        <v>27</v>
      </c>
      <c r="F25" s="11">
        <v>100</v>
      </c>
      <c r="G25" s="12"/>
      <c r="H25" s="13"/>
      <c r="I25" s="14">
        <f t="shared" si="0"/>
        <v>0</v>
      </c>
      <c r="J25" s="15">
        <f t="shared" si="1"/>
        <v>0</v>
      </c>
      <c r="K25" s="15">
        <f t="shared" si="2"/>
        <v>0</v>
      </c>
    </row>
    <row r="26" spans="1:11" ht="44.1" customHeight="1">
      <c r="A26" s="11" t="s">
        <v>26</v>
      </c>
      <c r="B26" s="38" t="s">
        <v>70</v>
      </c>
      <c r="C26" s="39"/>
      <c r="D26" s="11" t="s">
        <v>62</v>
      </c>
      <c r="E26" s="11" t="s">
        <v>27</v>
      </c>
      <c r="F26" s="11">
        <v>100</v>
      </c>
      <c r="G26" s="12"/>
      <c r="H26" s="13"/>
      <c r="I26" s="14">
        <f t="shared" si="0"/>
        <v>0</v>
      </c>
      <c r="J26" s="15">
        <f t="shared" si="1"/>
        <v>0</v>
      </c>
      <c r="K26" s="15">
        <f t="shared" si="2"/>
        <v>0</v>
      </c>
    </row>
    <row r="27" spans="1:11" ht="44.1" customHeight="1">
      <c r="A27" s="11" t="s">
        <v>28</v>
      </c>
      <c r="B27" s="38" t="s">
        <v>71</v>
      </c>
      <c r="C27" s="39"/>
      <c r="D27" s="11" t="s">
        <v>62</v>
      </c>
      <c r="E27" s="11" t="s">
        <v>27</v>
      </c>
      <c r="F27" s="11">
        <v>60</v>
      </c>
      <c r="G27" s="12"/>
      <c r="H27" s="13"/>
      <c r="I27" s="14">
        <f t="shared" si="0"/>
        <v>0</v>
      </c>
      <c r="J27" s="15">
        <f t="shared" si="1"/>
        <v>0</v>
      </c>
      <c r="K27" s="15">
        <f t="shared" si="2"/>
        <v>0</v>
      </c>
    </row>
    <row r="28" spans="1:11" ht="44.1" customHeight="1">
      <c r="A28" s="11" t="s">
        <v>29</v>
      </c>
      <c r="B28" s="38" t="s">
        <v>72</v>
      </c>
      <c r="C28" s="39"/>
      <c r="D28" s="11" t="s">
        <v>62</v>
      </c>
      <c r="E28" s="11" t="s">
        <v>27</v>
      </c>
      <c r="F28" s="11">
        <v>100</v>
      </c>
      <c r="G28" s="12"/>
      <c r="H28" s="13"/>
      <c r="I28" s="14">
        <f t="shared" si="0"/>
        <v>0</v>
      </c>
      <c r="J28" s="15">
        <f t="shared" si="1"/>
        <v>0</v>
      </c>
      <c r="K28" s="15">
        <f t="shared" si="2"/>
        <v>0</v>
      </c>
    </row>
    <row r="29" spans="1:11" ht="44.1" customHeight="1">
      <c r="A29" s="11" t="s">
        <v>88</v>
      </c>
      <c r="B29" s="38" t="s">
        <v>129</v>
      </c>
      <c r="C29" s="39"/>
      <c r="D29" s="11" t="s">
        <v>68</v>
      </c>
      <c r="E29" s="11" t="s">
        <v>27</v>
      </c>
      <c r="F29" s="11">
        <v>150</v>
      </c>
      <c r="G29" s="12"/>
      <c r="H29" s="13"/>
      <c r="I29" s="14">
        <f t="shared" si="0"/>
        <v>0</v>
      </c>
      <c r="J29" s="15">
        <f t="shared" si="1"/>
        <v>0</v>
      </c>
      <c r="K29" s="15">
        <f t="shared" si="2"/>
        <v>0</v>
      </c>
    </row>
    <row r="30" spans="1:11" ht="44.1" customHeight="1">
      <c r="A30" s="11" t="s">
        <v>89</v>
      </c>
      <c r="B30" s="38" t="s">
        <v>73</v>
      </c>
      <c r="C30" s="39"/>
      <c r="D30" s="11" t="s">
        <v>62</v>
      </c>
      <c r="E30" s="11" t="s">
        <v>27</v>
      </c>
      <c r="F30" s="11">
        <v>70</v>
      </c>
      <c r="G30" s="12"/>
      <c r="H30" s="13"/>
      <c r="I30" s="14">
        <f t="shared" ref="I30:I63" si="3">(ROUND(G30*H30,2))+G30</f>
        <v>0</v>
      </c>
      <c r="J30" s="15">
        <f t="shared" ref="J30:J63" si="4">G30*F30</f>
        <v>0</v>
      </c>
      <c r="K30" s="15">
        <f t="shared" ref="K30:K63" si="5">I30*F30</f>
        <v>0</v>
      </c>
    </row>
    <row r="31" spans="1:11" ht="44.1" customHeight="1">
      <c r="A31" s="11" t="s">
        <v>90</v>
      </c>
      <c r="B31" s="38" t="s">
        <v>74</v>
      </c>
      <c r="C31" s="39"/>
      <c r="D31" s="11" t="s">
        <v>62</v>
      </c>
      <c r="E31" s="11" t="s">
        <v>27</v>
      </c>
      <c r="F31" s="11">
        <v>150</v>
      </c>
      <c r="G31" s="12"/>
      <c r="H31" s="13"/>
      <c r="I31" s="14">
        <f t="shared" si="3"/>
        <v>0</v>
      </c>
      <c r="J31" s="15">
        <f t="shared" si="4"/>
        <v>0</v>
      </c>
      <c r="K31" s="15">
        <f t="shared" si="5"/>
        <v>0</v>
      </c>
    </row>
    <row r="32" spans="1:11" ht="44.1" customHeight="1">
      <c r="A32" s="11" t="s">
        <v>91</v>
      </c>
      <c r="B32" s="38" t="s">
        <v>75</v>
      </c>
      <c r="C32" s="39"/>
      <c r="D32" s="11" t="s">
        <v>62</v>
      </c>
      <c r="E32" s="11" t="s">
        <v>27</v>
      </c>
      <c r="F32" s="11">
        <v>60</v>
      </c>
      <c r="G32" s="12"/>
      <c r="H32" s="13"/>
      <c r="I32" s="14">
        <f t="shared" si="3"/>
        <v>0</v>
      </c>
      <c r="J32" s="15">
        <f t="shared" si="4"/>
        <v>0</v>
      </c>
      <c r="K32" s="15">
        <f t="shared" si="5"/>
        <v>0</v>
      </c>
    </row>
    <row r="33" spans="1:11" ht="44.1" customHeight="1">
      <c r="A33" s="11" t="s">
        <v>92</v>
      </c>
      <c r="B33" s="38" t="s">
        <v>126</v>
      </c>
      <c r="C33" s="39"/>
      <c r="D33" s="11" t="s">
        <v>62</v>
      </c>
      <c r="E33" s="11" t="s">
        <v>27</v>
      </c>
      <c r="F33" s="11">
        <v>5</v>
      </c>
      <c r="G33" s="12"/>
      <c r="H33" s="13"/>
      <c r="I33" s="14">
        <f t="shared" si="3"/>
        <v>0</v>
      </c>
      <c r="J33" s="15">
        <f t="shared" si="4"/>
        <v>0</v>
      </c>
      <c r="K33" s="15">
        <f t="shared" si="5"/>
        <v>0</v>
      </c>
    </row>
    <row r="34" spans="1:11" ht="44.1" customHeight="1">
      <c r="A34" s="11" t="s">
        <v>93</v>
      </c>
      <c r="B34" s="38" t="s">
        <v>76</v>
      </c>
      <c r="C34" s="39"/>
      <c r="D34" s="11" t="s">
        <v>62</v>
      </c>
      <c r="E34" s="11" t="s">
        <v>27</v>
      </c>
      <c r="F34" s="11">
        <v>220</v>
      </c>
      <c r="G34" s="12"/>
      <c r="H34" s="13"/>
      <c r="I34" s="14">
        <f t="shared" si="3"/>
        <v>0</v>
      </c>
      <c r="J34" s="15">
        <f t="shared" si="4"/>
        <v>0</v>
      </c>
      <c r="K34" s="15">
        <f t="shared" si="5"/>
        <v>0</v>
      </c>
    </row>
    <row r="35" spans="1:11" ht="44.1" customHeight="1">
      <c r="A35" s="11" t="s">
        <v>94</v>
      </c>
      <c r="B35" s="38" t="s">
        <v>77</v>
      </c>
      <c r="C35" s="39"/>
      <c r="D35" s="11" t="s">
        <v>62</v>
      </c>
      <c r="E35" s="11" t="s">
        <v>27</v>
      </c>
      <c r="F35" s="11">
        <v>80</v>
      </c>
      <c r="G35" s="12"/>
      <c r="H35" s="13"/>
      <c r="I35" s="14">
        <f t="shared" si="3"/>
        <v>0</v>
      </c>
      <c r="J35" s="15">
        <f t="shared" si="4"/>
        <v>0</v>
      </c>
      <c r="K35" s="15">
        <f t="shared" si="5"/>
        <v>0</v>
      </c>
    </row>
    <row r="36" spans="1:11" ht="44.1" customHeight="1">
      <c r="A36" s="11" t="s">
        <v>95</v>
      </c>
      <c r="B36" s="38" t="s">
        <v>130</v>
      </c>
      <c r="C36" s="39"/>
      <c r="D36" s="11" t="s">
        <v>62</v>
      </c>
      <c r="E36" s="11" t="s">
        <v>27</v>
      </c>
      <c r="F36" s="11">
        <v>200</v>
      </c>
      <c r="G36" s="12"/>
      <c r="H36" s="13"/>
      <c r="I36" s="14">
        <f t="shared" si="3"/>
        <v>0</v>
      </c>
      <c r="J36" s="15">
        <f t="shared" si="4"/>
        <v>0</v>
      </c>
      <c r="K36" s="15">
        <f t="shared" si="5"/>
        <v>0</v>
      </c>
    </row>
    <row r="37" spans="1:11" ht="44.1" customHeight="1">
      <c r="A37" s="11" t="s">
        <v>96</v>
      </c>
      <c r="B37" s="38" t="s">
        <v>131</v>
      </c>
      <c r="C37" s="39"/>
      <c r="D37" s="11" t="s">
        <v>68</v>
      </c>
      <c r="E37" s="11" t="s">
        <v>27</v>
      </c>
      <c r="F37" s="11">
        <v>40</v>
      </c>
      <c r="G37" s="12"/>
      <c r="H37" s="13"/>
      <c r="I37" s="14">
        <f t="shared" si="3"/>
        <v>0</v>
      </c>
      <c r="J37" s="15">
        <f t="shared" si="4"/>
        <v>0</v>
      </c>
      <c r="K37" s="15">
        <f t="shared" si="5"/>
        <v>0</v>
      </c>
    </row>
    <row r="38" spans="1:11" ht="44.1" customHeight="1">
      <c r="A38" s="11" t="s">
        <v>97</v>
      </c>
      <c r="B38" s="38" t="s">
        <v>124</v>
      </c>
      <c r="C38" s="39"/>
      <c r="D38" s="11" t="s">
        <v>62</v>
      </c>
      <c r="E38" s="11" t="s">
        <v>27</v>
      </c>
      <c r="F38" s="11">
        <v>70</v>
      </c>
      <c r="G38" s="12"/>
      <c r="H38" s="13"/>
      <c r="I38" s="14">
        <f t="shared" si="3"/>
        <v>0</v>
      </c>
      <c r="J38" s="15">
        <f t="shared" si="4"/>
        <v>0</v>
      </c>
      <c r="K38" s="15">
        <f t="shared" si="5"/>
        <v>0</v>
      </c>
    </row>
    <row r="39" spans="1:11" ht="44.1" customHeight="1">
      <c r="A39" s="11" t="s">
        <v>98</v>
      </c>
      <c r="B39" s="38" t="s">
        <v>141</v>
      </c>
      <c r="C39" s="39"/>
      <c r="D39" s="11" t="s">
        <v>62</v>
      </c>
      <c r="E39" s="11" t="s">
        <v>27</v>
      </c>
      <c r="F39" s="11">
        <v>70</v>
      </c>
      <c r="G39" s="12"/>
      <c r="H39" s="13"/>
      <c r="I39" s="14">
        <f t="shared" si="3"/>
        <v>0</v>
      </c>
      <c r="J39" s="15">
        <f t="shared" si="4"/>
        <v>0</v>
      </c>
      <c r="K39" s="15">
        <f t="shared" si="5"/>
        <v>0</v>
      </c>
    </row>
    <row r="40" spans="1:11" ht="44.1" customHeight="1">
      <c r="A40" s="11" t="s">
        <v>99</v>
      </c>
      <c r="B40" s="38" t="s">
        <v>125</v>
      </c>
      <c r="C40" s="39"/>
      <c r="D40" s="11" t="s">
        <v>62</v>
      </c>
      <c r="E40" s="11" t="s">
        <v>27</v>
      </c>
      <c r="F40" s="11">
        <v>50</v>
      </c>
      <c r="G40" s="12"/>
      <c r="H40" s="13"/>
      <c r="I40" s="14">
        <f t="shared" si="3"/>
        <v>0</v>
      </c>
      <c r="J40" s="15">
        <f t="shared" si="4"/>
        <v>0</v>
      </c>
      <c r="K40" s="15">
        <f t="shared" si="5"/>
        <v>0</v>
      </c>
    </row>
    <row r="41" spans="1:11" ht="44.1" customHeight="1">
      <c r="A41" s="11" t="s">
        <v>100</v>
      </c>
      <c r="B41" s="38" t="s">
        <v>132</v>
      </c>
      <c r="C41" s="39"/>
      <c r="D41" s="11" t="s">
        <v>62</v>
      </c>
      <c r="E41" s="11" t="s">
        <v>27</v>
      </c>
      <c r="F41" s="11">
        <v>30</v>
      </c>
      <c r="G41" s="12"/>
      <c r="H41" s="13"/>
      <c r="I41" s="14">
        <f t="shared" si="3"/>
        <v>0</v>
      </c>
      <c r="J41" s="15">
        <f t="shared" si="4"/>
        <v>0</v>
      </c>
      <c r="K41" s="15">
        <f t="shared" si="5"/>
        <v>0</v>
      </c>
    </row>
    <row r="42" spans="1:11" ht="44.1" customHeight="1">
      <c r="A42" s="11" t="s">
        <v>101</v>
      </c>
      <c r="B42" s="38" t="s">
        <v>133</v>
      </c>
      <c r="C42" s="39"/>
      <c r="D42" s="11" t="s">
        <v>62</v>
      </c>
      <c r="E42" s="11" t="s">
        <v>27</v>
      </c>
      <c r="F42" s="11">
        <v>40</v>
      </c>
      <c r="G42" s="12"/>
      <c r="H42" s="13"/>
      <c r="I42" s="14">
        <f t="shared" si="3"/>
        <v>0</v>
      </c>
      <c r="J42" s="15">
        <f t="shared" si="4"/>
        <v>0</v>
      </c>
      <c r="K42" s="15">
        <f t="shared" si="5"/>
        <v>0</v>
      </c>
    </row>
    <row r="43" spans="1:11" ht="44.1" customHeight="1">
      <c r="A43" s="11" t="s">
        <v>102</v>
      </c>
      <c r="B43" s="38" t="s">
        <v>134</v>
      </c>
      <c r="C43" s="39"/>
      <c r="D43" s="11" t="s">
        <v>62</v>
      </c>
      <c r="E43" s="11" t="s">
        <v>27</v>
      </c>
      <c r="F43" s="11">
        <v>30</v>
      </c>
      <c r="G43" s="12"/>
      <c r="H43" s="13"/>
      <c r="I43" s="14">
        <f t="shared" si="3"/>
        <v>0</v>
      </c>
      <c r="J43" s="15">
        <f t="shared" si="4"/>
        <v>0</v>
      </c>
      <c r="K43" s="15">
        <f t="shared" si="5"/>
        <v>0</v>
      </c>
    </row>
    <row r="44" spans="1:11" ht="44.1" customHeight="1">
      <c r="A44" s="11" t="s">
        <v>103</v>
      </c>
      <c r="B44" s="38" t="s">
        <v>135</v>
      </c>
      <c r="C44" s="39"/>
      <c r="D44" s="11" t="s">
        <v>62</v>
      </c>
      <c r="E44" s="11" t="s">
        <v>27</v>
      </c>
      <c r="F44" s="11">
        <v>60</v>
      </c>
      <c r="G44" s="12"/>
      <c r="H44" s="13"/>
      <c r="I44" s="14">
        <f t="shared" si="3"/>
        <v>0</v>
      </c>
      <c r="J44" s="15">
        <f t="shared" si="4"/>
        <v>0</v>
      </c>
      <c r="K44" s="15">
        <f t="shared" si="5"/>
        <v>0</v>
      </c>
    </row>
    <row r="45" spans="1:11" ht="44.1" customHeight="1">
      <c r="A45" s="11" t="s">
        <v>104</v>
      </c>
      <c r="B45" s="38" t="s">
        <v>78</v>
      </c>
      <c r="C45" s="39"/>
      <c r="D45" s="11" t="s">
        <v>62</v>
      </c>
      <c r="E45" s="11" t="s">
        <v>27</v>
      </c>
      <c r="F45" s="11">
        <v>50</v>
      </c>
      <c r="G45" s="12"/>
      <c r="H45" s="13"/>
      <c r="I45" s="14">
        <f t="shared" si="3"/>
        <v>0</v>
      </c>
      <c r="J45" s="15">
        <f t="shared" si="4"/>
        <v>0</v>
      </c>
      <c r="K45" s="15">
        <f t="shared" si="5"/>
        <v>0</v>
      </c>
    </row>
    <row r="46" spans="1:11" ht="44.1" customHeight="1">
      <c r="A46" s="11" t="s">
        <v>105</v>
      </c>
      <c r="B46" s="38" t="s">
        <v>136</v>
      </c>
      <c r="C46" s="39"/>
      <c r="D46" s="11" t="s">
        <v>62</v>
      </c>
      <c r="E46" s="11" t="s">
        <v>27</v>
      </c>
      <c r="F46" s="11">
        <v>50</v>
      </c>
      <c r="G46" s="12"/>
      <c r="H46" s="13"/>
      <c r="I46" s="14">
        <f t="shared" si="3"/>
        <v>0</v>
      </c>
      <c r="J46" s="15">
        <f t="shared" si="4"/>
        <v>0</v>
      </c>
      <c r="K46" s="15">
        <f t="shared" si="5"/>
        <v>0</v>
      </c>
    </row>
    <row r="47" spans="1:11" ht="44.1" customHeight="1">
      <c r="A47" s="11" t="s">
        <v>106</v>
      </c>
      <c r="B47" s="38" t="s">
        <v>79</v>
      </c>
      <c r="C47" s="39"/>
      <c r="D47" s="11" t="s">
        <v>62</v>
      </c>
      <c r="E47" s="11" t="s">
        <v>27</v>
      </c>
      <c r="F47" s="11">
        <v>100</v>
      </c>
      <c r="G47" s="12"/>
      <c r="H47" s="13"/>
      <c r="I47" s="14">
        <f t="shared" si="3"/>
        <v>0</v>
      </c>
      <c r="J47" s="15">
        <f t="shared" si="4"/>
        <v>0</v>
      </c>
      <c r="K47" s="15">
        <f t="shared" si="5"/>
        <v>0</v>
      </c>
    </row>
    <row r="48" spans="1:11" ht="44.1" customHeight="1">
      <c r="A48" s="11" t="s">
        <v>107</v>
      </c>
      <c r="B48" s="38" t="s">
        <v>137</v>
      </c>
      <c r="C48" s="39"/>
      <c r="D48" s="11" t="s">
        <v>62</v>
      </c>
      <c r="E48" s="11" t="s">
        <v>27</v>
      </c>
      <c r="F48" s="11">
        <v>80</v>
      </c>
      <c r="G48" s="12"/>
      <c r="H48" s="13"/>
      <c r="I48" s="14">
        <f t="shared" si="3"/>
        <v>0</v>
      </c>
      <c r="J48" s="15">
        <f t="shared" si="4"/>
        <v>0</v>
      </c>
      <c r="K48" s="15">
        <f t="shared" si="5"/>
        <v>0</v>
      </c>
    </row>
    <row r="49" spans="1:11" ht="44.1" customHeight="1">
      <c r="A49" s="11" t="s">
        <v>108</v>
      </c>
      <c r="B49" s="38" t="s">
        <v>80</v>
      </c>
      <c r="C49" s="39"/>
      <c r="D49" s="11" t="s">
        <v>62</v>
      </c>
      <c r="E49" s="11" t="s">
        <v>27</v>
      </c>
      <c r="F49" s="11">
        <v>50</v>
      </c>
      <c r="G49" s="12"/>
      <c r="H49" s="13"/>
      <c r="I49" s="14">
        <f t="shared" si="3"/>
        <v>0</v>
      </c>
      <c r="J49" s="15">
        <f t="shared" si="4"/>
        <v>0</v>
      </c>
      <c r="K49" s="15">
        <f t="shared" si="5"/>
        <v>0</v>
      </c>
    </row>
    <row r="50" spans="1:11" ht="44.1" customHeight="1">
      <c r="A50" s="11" t="s">
        <v>109</v>
      </c>
      <c r="B50" s="38" t="s">
        <v>81</v>
      </c>
      <c r="C50" s="39"/>
      <c r="D50" s="11" t="s">
        <v>62</v>
      </c>
      <c r="E50" s="11" t="s">
        <v>27</v>
      </c>
      <c r="F50" s="11">
        <v>100</v>
      </c>
      <c r="G50" s="12"/>
      <c r="H50" s="13"/>
      <c r="I50" s="14">
        <f t="shared" si="3"/>
        <v>0</v>
      </c>
      <c r="J50" s="15">
        <f t="shared" si="4"/>
        <v>0</v>
      </c>
      <c r="K50" s="15">
        <f t="shared" si="5"/>
        <v>0</v>
      </c>
    </row>
    <row r="51" spans="1:11" ht="44.1" customHeight="1">
      <c r="A51" s="11" t="s">
        <v>110</v>
      </c>
      <c r="B51" s="38" t="s">
        <v>138</v>
      </c>
      <c r="C51" s="39"/>
      <c r="D51" s="11" t="s">
        <v>68</v>
      </c>
      <c r="E51" s="11" t="s">
        <v>27</v>
      </c>
      <c r="F51" s="11">
        <v>70</v>
      </c>
      <c r="G51" s="12"/>
      <c r="H51" s="13"/>
      <c r="I51" s="14">
        <f t="shared" si="3"/>
        <v>0</v>
      </c>
      <c r="J51" s="15">
        <f t="shared" si="4"/>
        <v>0</v>
      </c>
      <c r="K51" s="15">
        <f t="shared" si="5"/>
        <v>0</v>
      </c>
    </row>
    <row r="52" spans="1:11" ht="44.1" customHeight="1">
      <c r="A52" s="11" t="s">
        <v>111</v>
      </c>
      <c r="B52" s="38" t="s">
        <v>139</v>
      </c>
      <c r="C52" s="39"/>
      <c r="D52" s="11" t="s">
        <v>62</v>
      </c>
      <c r="E52" s="11" t="s">
        <v>27</v>
      </c>
      <c r="F52" s="11">
        <v>15</v>
      </c>
      <c r="G52" s="12"/>
      <c r="H52" s="13"/>
      <c r="I52" s="14">
        <f t="shared" si="3"/>
        <v>0</v>
      </c>
      <c r="J52" s="15">
        <f t="shared" si="4"/>
        <v>0</v>
      </c>
      <c r="K52" s="15">
        <f t="shared" si="5"/>
        <v>0</v>
      </c>
    </row>
    <row r="53" spans="1:11" ht="44.1" customHeight="1">
      <c r="A53" s="11" t="s">
        <v>112</v>
      </c>
      <c r="B53" s="38" t="s">
        <v>82</v>
      </c>
      <c r="C53" s="39"/>
      <c r="D53" s="11" t="s">
        <v>62</v>
      </c>
      <c r="E53" s="11" t="s">
        <v>27</v>
      </c>
      <c r="F53" s="11">
        <v>300</v>
      </c>
      <c r="G53" s="12"/>
      <c r="H53" s="13"/>
      <c r="I53" s="14">
        <f t="shared" si="3"/>
        <v>0</v>
      </c>
      <c r="J53" s="15">
        <f t="shared" si="4"/>
        <v>0</v>
      </c>
      <c r="K53" s="15">
        <f t="shared" si="5"/>
        <v>0</v>
      </c>
    </row>
    <row r="54" spans="1:11" ht="44.1" customHeight="1">
      <c r="A54" s="11" t="s">
        <v>113</v>
      </c>
      <c r="B54" s="38" t="s">
        <v>83</v>
      </c>
      <c r="C54" s="39"/>
      <c r="D54" s="11" t="s">
        <v>62</v>
      </c>
      <c r="E54" s="11" t="s">
        <v>27</v>
      </c>
      <c r="F54" s="11">
        <v>60</v>
      </c>
      <c r="G54" s="12"/>
      <c r="H54" s="13"/>
      <c r="I54" s="14">
        <f t="shared" si="3"/>
        <v>0</v>
      </c>
      <c r="J54" s="15">
        <f t="shared" si="4"/>
        <v>0</v>
      </c>
      <c r="K54" s="15">
        <f t="shared" si="5"/>
        <v>0</v>
      </c>
    </row>
    <row r="55" spans="1:11" ht="44.1" customHeight="1">
      <c r="A55" s="11" t="s">
        <v>114</v>
      </c>
      <c r="B55" s="38" t="s">
        <v>84</v>
      </c>
      <c r="C55" s="39"/>
      <c r="D55" s="11" t="s">
        <v>62</v>
      </c>
      <c r="E55" s="11" t="s">
        <v>27</v>
      </c>
      <c r="F55" s="11">
        <v>60</v>
      </c>
      <c r="G55" s="12"/>
      <c r="H55" s="13"/>
      <c r="I55" s="14">
        <f t="shared" si="3"/>
        <v>0</v>
      </c>
      <c r="J55" s="15">
        <f t="shared" si="4"/>
        <v>0</v>
      </c>
      <c r="K55" s="15">
        <f t="shared" si="5"/>
        <v>0</v>
      </c>
    </row>
    <row r="56" spans="1:11" ht="44.1" customHeight="1">
      <c r="A56" s="11" t="s">
        <v>115</v>
      </c>
      <c r="B56" s="38" t="s">
        <v>127</v>
      </c>
      <c r="C56" s="39"/>
      <c r="D56" s="11" t="s">
        <v>62</v>
      </c>
      <c r="E56" s="11" t="s">
        <v>27</v>
      </c>
      <c r="F56" s="11">
        <v>100</v>
      </c>
      <c r="G56" s="12"/>
      <c r="H56" s="13"/>
      <c r="I56" s="14">
        <f t="shared" si="3"/>
        <v>0</v>
      </c>
      <c r="J56" s="15">
        <f t="shared" si="4"/>
        <v>0</v>
      </c>
      <c r="K56" s="15">
        <f t="shared" si="5"/>
        <v>0</v>
      </c>
    </row>
    <row r="57" spans="1:11" ht="44.1" customHeight="1">
      <c r="A57" s="11" t="s">
        <v>116</v>
      </c>
      <c r="B57" s="38" t="s">
        <v>85</v>
      </c>
      <c r="C57" s="39"/>
      <c r="D57" s="11" t="s">
        <v>62</v>
      </c>
      <c r="E57" s="11" t="s">
        <v>27</v>
      </c>
      <c r="F57" s="11">
        <v>30</v>
      </c>
      <c r="G57" s="12"/>
      <c r="H57" s="13"/>
      <c r="I57" s="14">
        <f t="shared" si="3"/>
        <v>0</v>
      </c>
      <c r="J57" s="15">
        <f t="shared" si="4"/>
        <v>0</v>
      </c>
      <c r="K57" s="15">
        <f t="shared" si="5"/>
        <v>0</v>
      </c>
    </row>
    <row r="58" spans="1:11" ht="44.1" customHeight="1">
      <c r="A58" s="11" t="s">
        <v>117</v>
      </c>
      <c r="B58" s="38" t="s">
        <v>142</v>
      </c>
      <c r="C58" s="39"/>
      <c r="D58" s="11" t="s">
        <v>62</v>
      </c>
      <c r="E58" s="11" t="s">
        <v>27</v>
      </c>
      <c r="F58" s="11">
        <v>60</v>
      </c>
      <c r="G58" s="12"/>
      <c r="H58" s="13"/>
      <c r="I58" s="14">
        <f t="shared" si="3"/>
        <v>0</v>
      </c>
      <c r="J58" s="15">
        <f t="shared" si="4"/>
        <v>0</v>
      </c>
      <c r="K58" s="15">
        <f t="shared" si="5"/>
        <v>0</v>
      </c>
    </row>
    <row r="59" spans="1:11" ht="44.1" customHeight="1">
      <c r="A59" s="11" t="s">
        <v>118</v>
      </c>
      <c r="B59" s="38" t="s">
        <v>143</v>
      </c>
      <c r="C59" s="39"/>
      <c r="D59" s="11" t="s">
        <v>62</v>
      </c>
      <c r="E59" s="11" t="s">
        <v>27</v>
      </c>
      <c r="F59" s="11">
        <v>20</v>
      </c>
      <c r="G59" s="12"/>
      <c r="H59" s="13"/>
      <c r="I59" s="14">
        <f t="shared" si="3"/>
        <v>0</v>
      </c>
      <c r="J59" s="15">
        <f t="shared" si="4"/>
        <v>0</v>
      </c>
      <c r="K59" s="15">
        <f t="shared" si="5"/>
        <v>0</v>
      </c>
    </row>
    <row r="60" spans="1:11" ht="44.1" customHeight="1">
      <c r="A60" s="11" t="s">
        <v>119</v>
      </c>
      <c r="B60" s="38" t="s">
        <v>144</v>
      </c>
      <c r="C60" s="39"/>
      <c r="D60" s="11" t="s">
        <v>62</v>
      </c>
      <c r="E60" s="11" t="s">
        <v>27</v>
      </c>
      <c r="F60" s="11">
        <v>20</v>
      </c>
      <c r="G60" s="12"/>
      <c r="H60" s="13"/>
      <c r="I60" s="14">
        <f t="shared" si="3"/>
        <v>0</v>
      </c>
      <c r="J60" s="15">
        <f t="shared" si="4"/>
        <v>0</v>
      </c>
      <c r="K60" s="15">
        <f t="shared" si="5"/>
        <v>0</v>
      </c>
    </row>
    <row r="61" spans="1:11" ht="44.1" customHeight="1">
      <c r="A61" s="11" t="s">
        <v>120</v>
      </c>
      <c r="B61" s="38" t="s">
        <v>86</v>
      </c>
      <c r="C61" s="39"/>
      <c r="D61" s="11" t="s">
        <v>62</v>
      </c>
      <c r="E61" s="11" t="s">
        <v>27</v>
      </c>
      <c r="F61" s="11">
        <v>80</v>
      </c>
      <c r="G61" s="12"/>
      <c r="H61" s="13"/>
      <c r="I61" s="14">
        <f t="shared" si="3"/>
        <v>0</v>
      </c>
      <c r="J61" s="15">
        <f t="shared" si="4"/>
        <v>0</v>
      </c>
      <c r="K61" s="15">
        <f t="shared" si="5"/>
        <v>0</v>
      </c>
    </row>
    <row r="62" spans="1:11" ht="44.1" customHeight="1">
      <c r="A62" s="11" t="s">
        <v>121</v>
      </c>
      <c r="B62" s="38" t="s">
        <v>87</v>
      </c>
      <c r="C62" s="39"/>
      <c r="D62" s="11" t="s">
        <v>62</v>
      </c>
      <c r="E62" s="11" t="s">
        <v>27</v>
      </c>
      <c r="F62" s="11">
        <v>150</v>
      </c>
      <c r="G62" s="12"/>
      <c r="H62" s="13"/>
      <c r="I62" s="14">
        <f t="shared" si="3"/>
        <v>0</v>
      </c>
      <c r="J62" s="15">
        <f t="shared" si="4"/>
        <v>0</v>
      </c>
      <c r="K62" s="15">
        <f t="shared" si="5"/>
        <v>0</v>
      </c>
    </row>
    <row r="63" spans="1:11" ht="44.1" customHeight="1">
      <c r="A63" s="11" t="s">
        <v>122</v>
      </c>
      <c r="B63" s="38"/>
      <c r="C63" s="39"/>
      <c r="D63" s="11"/>
      <c r="E63" s="11"/>
      <c r="F63" s="11"/>
      <c r="G63" s="12"/>
      <c r="H63" s="13"/>
      <c r="I63" s="14">
        <f t="shared" si="3"/>
        <v>0</v>
      </c>
      <c r="J63" s="15">
        <f t="shared" si="4"/>
        <v>0</v>
      </c>
      <c r="K63" s="15">
        <f t="shared" si="5"/>
        <v>0</v>
      </c>
    </row>
    <row r="64" spans="1:11" s="8" customFormat="1" ht="26.1" customHeight="1">
      <c r="A64" s="40" t="s">
        <v>30</v>
      </c>
      <c r="B64" s="40"/>
      <c r="C64" s="40"/>
      <c r="D64" s="40"/>
      <c r="E64" s="40"/>
      <c r="F64" s="40"/>
      <c r="G64" s="16"/>
      <c r="H64" s="16"/>
      <c r="I64" s="16"/>
      <c r="J64" s="21">
        <f>SUM(J18:J63)</f>
        <v>0</v>
      </c>
      <c r="K64" s="21">
        <f>SUM(K18:K63)</f>
        <v>0</v>
      </c>
    </row>
    <row r="65" spans="1:11">
      <c r="A65" s="44" t="s">
        <v>31</v>
      </c>
      <c r="B65" s="44"/>
      <c r="C65" s="44"/>
      <c r="D65" s="44"/>
      <c r="E65" s="44"/>
      <c r="F65" s="44"/>
      <c r="G65" s="44"/>
      <c r="H65" s="44"/>
      <c r="I65" s="44"/>
      <c r="J65" s="44"/>
      <c r="K65" s="44"/>
    </row>
    <row r="67" spans="1:11" ht="32.25" customHeight="1">
      <c r="A67" s="45" t="s">
        <v>60</v>
      </c>
      <c r="B67" s="45"/>
      <c r="C67" s="45"/>
      <c r="D67" s="45"/>
      <c r="E67" s="45"/>
      <c r="F67" s="45"/>
      <c r="G67" s="45"/>
      <c r="H67" s="45"/>
      <c r="I67" s="45"/>
      <c r="J67" s="45"/>
      <c r="K67" s="45"/>
    </row>
    <row r="68" spans="1:11">
      <c r="A68" s="20"/>
      <c r="B68" s="17"/>
      <c r="C68" s="17"/>
      <c r="D68" s="17"/>
      <c r="E68" s="17"/>
      <c r="F68" s="17"/>
      <c r="G68" s="17"/>
      <c r="H68" s="17"/>
      <c r="I68" s="17"/>
      <c r="J68" s="17"/>
      <c r="K68" s="17"/>
    </row>
    <row r="69" spans="1:11">
      <c r="B69" s="43" t="s">
        <v>32</v>
      </c>
      <c r="C69" s="43"/>
      <c r="D69" s="43"/>
      <c r="E69" s="43"/>
      <c r="F69" s="43"/>
      <c r="G69" s="43"/>
      <c r="H69" s="43"/>
      <c r="I69" s="43"/>
      <c r="J69" s="43"/>
      <c r="K69" s="43"/>
    </row>
    <row r="70" spans="1:11" ht="33.75" customHeight="1">
      <c r="A70" s="41" t="s">
        <v>33</v>
      </c>
      <c r="B70" s="41"/>
      <c r="C70" s="18">
        <f>K64</f>
        <v>0</v>
      </c>
    </row>
    <row r="71" spans="1:11" ht="24.95" customHeight="1">
      <c r="A71" s="41" t="s">
        <v>34</v>
      </c>
      <c r="B71" s="41"/>
      <c r="C71" s="42"/>
      <c r="D71" s="42"/>
      <c r="E71" s="42"/>
      <c r="F71" s="42"/>
      <c r="G71" s="42"/>
      <c r="H71" s="42"/>
      <c r="I71" s="42"/>
      <c r="J71" s="42"/>
      <c r="K71" s="42"/>
    </row>
    <row r="72" spans="1:11" ht="24.95" customHeight="1">
      <c r="A72" s="41" t="s">
        <v>35</v>
      </c>
      <c r="B72" s="41"/>
      <c r="C72" s="18">
        <f>J64</f>
        <v>0</v>
      </c>
    </row>
    <row r="73" spans="1:11" ht="24.95" customHeight="1">
      <c r="A73" s="41" t="s">
        <v>34</v>
      </c>
      <c r="B73" s="41"/>
      <c r="C73" s="42"/>
      <c r="D73" s="42"/>
      <c r="E73" s="42"/>
      <c r="F73" s="42"/>
      <c r="G73" s="42"/>
      <c r="H73" s="42"/>
      <c r="I73" s="42"/>
      <c r="J73" s="42"/>
      <c r="K73" s="42"/>
    </row>
    <row r="75" spans="1:11">
      <c r="B75" s="43" t="s">
        <v>36</v>
      </c>
      <c r="C75" s="43"/>
      <c r="D75" s="43"/>
      <c r="E75" s="43"/>
      <c r="F75" s="43"/>
      <c r="G75" s="43"/>
      <c r="H75" s="43"/>
      <c r="I75" s="43"/>
      <c r="J75" s="43"/>
      <c r="K75" s="43"/>
    </row>
    <row r="76" spans="1:11" ht="24.95" customHeight="1">
      <c r="B76" s="24" t="s">
        <v>37</v>
      </c>
      <c r="C76" s="24"/>
      <c r="D76" s="42"/>
      <c r="E76" s="42"/>
      <c r="F76" s="42"/>
      <c r="G76" s="42"/>
      <c r="H76" s="42"/>
      <c r="I76" s="42"/>
      <c r="J76" s="42"/>
      <c r="K76" s="42"/>
    </row>
    <row r="77" spans="1:11">
      <c r="D77" s="36" t="s">
        <v>38</v>
      </c>
      <c r="E77" s="36"/>
      <c r="F77" s="36"/>
      <c r="G77" s="36"/>
      <c r="H77" s="36"/>
      <c r="I77" s="36"/>
      <c r="J77" s="36"/>
      <c r="K77" s="36"/>
    </row>
    <row r="79" spans="1:11">
      <c r="B79" s="43" t="s">
        <v>39</v>
      </c>
      <c r="C79" s="43"/>
      <c r="D79" s="43"/>
      <c r="E79" s="43"/>
      <c r="F79" s="43"/>
      <c r="G79" s="43"/>
      <c r="H79" s="43"/>
      <c r="I79" s="43"/>
      <c r="J79" s="43"/>
      <c r="K79" s="43"/>
    </row>
    <row r="80" spans="1:11" ht="31.5" customHeight="1">
      <c r="B80" s="30" t="s">
        <v>40</v>
      </c>
      <c r="C80" s="30"/>
      <c r="D80" s="30"/>
      <c r="E80" s="30"/>
      <c r="F80" s="30"/>
      <c r="G80" s="30"/>
      <c r="H80" s="30"/>
      <c r="I80" s="30"/>
      <c r="J80" s="30"/>
      <c r="K80" s="30"/>
    </row>
    <row r="81" spans="2:11" ht="18.75" customHeight="1">
      <c r="B81" s="30" t="s">
        <v>145</v>
      </c>
      <c r="C81" s="30"/>
      <c r="D81" s="30"/>
      <c r="E81" s="30"/>
      <c r="F81" s="30"/>
      <c r="G81" s="30"/>
      <c r="H81" s="30"/>
      <c r="I81" s="30"/>
      <c r="J81" s="30"/>
      <c r="K81" s="30"/>
    </row>
    <row r="82" spans="2:11" ht="18.75" customHeight="1">
      <c r="B82" s="30" t="s">
        <v>41</v>
      </c>
      <c r="C82" s="30"/>
      <c r="D82" s="30"/>
      <c r="E82" s="30"/>
      <c r="F82" s="30"/>
      <c r="G82" s="30"/>
      <c r="H82" s="30"/>
      <c r="I82" s="30"/>
      <c r="J82" s="30"/>
      <c r="K82" s="30"/>
    </row>
    <row r="83" spans="2:11" ht="36.75" customHeight="1">
      <c r="B83" s="30" t="s">
        <v>42</v>
      </c>
      <c r="C83" s="30"/>
      <c r="D83" s="30"/>
      <c r="E83" s="30"/>
      <c r="F83" s="30"/>
      <c r="G83" s="30"/>
      <c r="H83" s="30"/>
      <c r="I83" s="30"/>
      <c r="J83" s="30"/>
      <c r="K83" s="30"/>
    </row>
    <row r="84" spans="2:11" ht="31.5" customHeight="1">
      <c r="B84" s="30" t="s">
        <v>128</v>
      </c>
      <c r="C84" s="30"/>
      <c r="D84" s="30"/>
      <c r="E84" s="30"/>
      <c r="F84" s="30"/>
      <c r="G84" s="30"/>
      <c r="H84" s="30"/>
      <c r="I84" s="30"/>
      <c r="J84" s="30"/>
      <c r="K84" s="30"/>
    </row>
    <row r="85" spans="2:11">
      <c r="C85" s="19"/>
    </row>
    <row r="86" spans="2:11">
      <c r="C86" s="19"/>
    </row>
    <row r="87" spans="2:11">
      <c r="C87" s="46"/>
      <c r="D87" s="46"/>
    </row>
    <row r="89" spans="2:11" ht="8.25" customHeight="1"/>
    <row r="90" spans="2:11" ht="31.5" customHeight="1">
      <c r="B90" s="45" t="s">
        <v>43</v>
      </c>
      <c r="C90" s="45"/>
      <c r="D90" s="45"/>
      <c r="E90" s="45"/>
      <c r="F90" s="45"/>
      <c r="G90" s="45"/>
      <c r="H90" s="45"/>
      <c r="I90" s="45"/>
      <c r="J90" s="45"/>
      <c r="K90" s="45"/>
    </row>
    <row r="91" spans="2:11" ht="30.75" customHeight="1">
      <c r="B91" s="45" t="s">
        <v>44</v>
      </c>
      <c r="C91" s="45"/>
      <c r="D91" s="45"/>
      <c r="E91" s="45"/>
      <c r="F91" s="45"/>
      <c r="G91" s="45"/>
      <c r="H91" s="45"/>
      <c r="I91" s="45"/>
      <c r="J91" s="45"/>
      <c r="K91" s="45"/>
    </row>
    <row r="92" spans="2:11" ht="26.1" customHeight="1">
      <c r="B92" s="45" t="s">
        <v>45</v>
      </c>
      <c r="C92" s="45"/>
      <c r="D92" s="45"/>
      <c r="E92" s="45"/>
      <c r="F92" s="45"/>
      <c r="G92" s="45"/>
      <c r="H92" s="45"/>
      <c r="I92" s="45"/>
      <c r="J92" s="45"/>
      <c r="K92" s="45"/>
    </row>
    <row r="93" spans="2:11">
      <c r="B93" s="45" t="s">
        <v>46</v>
      </c>
      <c r="C93" s="45"/>
      <c r="D93" s="45"/>
      <c r="E93" s="45"/>
      <c r="F93" s="45"/>
      <c r="G93" s="45"/>
      <c r="H93" s="45"/>
      <c r="I93" s="45"/>
      <c r="J93" s="45"/>
      <c r="K93" s="45"/>
    </row>
    <row r="94" spans="2:11" ht="26.1" customHeight="1">
      <c r="B94" s="3" t="s">
        <v>47</v>
      </c>
      <c r="C94" s="27"/>
      <c r="D94" s="27"/>
      <c r="E94" s="27"/>
      <c r="F94" s="27"/>
      <c r="G94" s="27"/>
      <c r="H94" s="27"/>
      <c r="I94" s="27"/>
      <c r="J94" s="27"/>
      <c r="K94" s="27"/>
    </row>
    <row r="95" spans="2:11" ht="26.1" customHeight="1">
      <c r="B95" s="3" t="s">
        <v>48</v>
      </c>
      <c r="C95" s="27"/>
      <c r="D95" s="27"/>
      <c r="E95" s="27"/>
      <c r="F95" s="27"/>
      <c r="G95" s="27"/>
      <c r="H95" s="27"/>
      <c r="I95" s="27"/>
      <c r="J95" s="27"/>
      <c r="K95" s="27"/>
    </row>
    <row r="96" spans="2:11" ht="26.1" customHeight="1">
      <c r="B96" s="3" t="s">
        <v>49</v>
      </c>
      <c r="C96" s="27"/>
      <c r="D96" s="27"/>
      <c r="E96" s="27"/>
      <c r="F96" s="27"/>
      <c r="G96" s="27"/>
      <c r="H96" s="27"/>
      <c r="I96" s="27"/>
      <c r="J96" s="27"/>
      <c r="K96" s="27"/>
    </row>
    <row r="97" spans="1:11" ht="26.1" customHeight="1">
      <c r="B97" s="3" t="s">
        <v>50</v>
      </c>
      <c r="C97" s="27"/>
      <c r="D97" s="27"/>
      <c r="E97" s="27"/>
      <c r="F97" s="27"/>
      <c r="G97" s="27"/>
      <c r="H97" s="27"/>
      <c r="I97" s="27"/>
      <c r="J97" s="27"/>
      <c r="K97" s="27"/>
    </row>
    <row r="98" spans="1:11" ht="26.1" customHeight="1">
      <c r="B98" s="3"/>
      <c r="C98" s="17"/>
      <c r="D98" s="17"/>
      <c r="E98" s="17"/>
      <c r="F98" s="17"/>
      <c r="G98" s="17"/>
      <c r="H98" s="17"/>
      <c r="I98" s="17"/>
      <c r="J98" s="17"/>
      <c r="K98" s="17"/>
    </row>
    <row r="99" spans="1:11" ht="60.75" customHeight="1">
      <c r="B99" s="42"/>
      <c r="C99" s="42"/>
      <c r="D99" s="3" t="s">
        <v>51</v>
      </c>
      <c r="E99" s="42"/>
      <c r="F99" s="42"/>
      <c r="G99" s="17"/>
      <c r="H99" s="42"/>
      <c r="I99" s="42"/>
      <c r="J99" s="42"/>
      <c r="K99" s="42"/>
    </row>
    <row r="100" spans="1:11" ht="26.1" customHeight="1">
      <c r="B100" s="36" t="s">
        <v>52</v>
      </c>
      <c r="C100" s="36"/>
      <c r="D100" s="17"/>
      <c r="E100" s="36" t="s">
        <v>53</v>
      </c>
      <c r="F100" s="36"/>
      <c r="G100" s="17"/>
      <c r="H100" s="49" t="s">
        <v>54</v>
      </c>
      <c r="I100" s="49"/>
      <c r="J100" s="49"/>
      <c r="K100" s="49"/>
    </row>
    <row r="102" spans="1:11" ht="54.75" customHeight="1">
      <c r="B102" s="50" t="s">
        <v>55</v>
      </c>
      <c r="C102" s="50"/>
      <c r="D102" s="50"/>
      <c r="E102" s="50"/>
      <c r="F102" s="50"/>
      <c r="G102" s="50"/>
      <c r="H102" s="50"/>
      <c r="I102" s="50"/>
      <c r="J102" s="50"/>
      <c r="K102" s="50"/>
    </row>
    <row r="103" spans="1:11">
      <c r="B103" s="50" t="s">
        <v>56</v>
      </c>
      <c r="C103" s="50"/>
      <c r="D103" s="50"/>
      <c r="E103" s="50"/>
      <c r="F103" s="50"/>
      <c r="G103" s="50"/>
      <c r="H103" s="50"/>
      <c r="I103" s="50"/>
      <c r="J103" s="50"/>
      <c r="K103" s="50"/>
    </row>
    <row r="104" spans="1:11" ht="30.75" customHeight="1">
      <c r="B104" s="50" t="s">
        <v>57</v>
      </c>
      <c r="C104" s="50"/>
      <c r="D104" s="50"/>
      <c r="E104" s="50"/>
      <c r="F104" s="50"/>
      <c r="G104" s="50"/>
      <c r="H104" s="50"/>
      <c r="I104" s="50"/>
      <c r="J104" s="50"/>
      <c r="K104" s="50"/>
    </row>
    <row r="106" spans="1:11" ht="51.75" customHeight="1">
      <c r="A106" s="47" t="s">
        <v>58</v>
      </c>
      <c r="B106" s="48"/>
      <c r="C106" s="48"/>
      <c r="D106" s="48"/>
      <c r="E106" s="48"/>
      <c r="F106" s="48"/>
      <c r="G106" s="48"/>
      <c r="H106" s="48"/>
      <c r="I106" s="48"/>
      <c r="J106" s="48"/>
      <c r="K106" s="48"/>
    </row>
  </sheetData>
  <mergeCells count="102">
    <mergeCell ref="B45:C45"/>
    <mergeCell ref="B58:C58"/>
    <mergeCell ref="B59:C59"/>
    <mergeCell ref="B60:C60"/>
    <mergeCell ref="B61:C61"/>
    <mergeCell ref="B62:C62"/>
    <mergeCell ref="B63:C63"/>
    <mergeCell ref="B52:C52"/>
    <mergeCell ref="B53:C53"/>
    <mergeCell ref="B54:C54"/>
    <mergeCell ref="B55:C55"/>
    <mergeCell ref="B56:C56"/>
    <mergeCell ref="B57:C57"/>
    <mergeCell ref="A106:K106"/>
    <mergeCell ref="B18:C18"/>
    <mergeCell ref="B19:C19"/>
    <mergeCell ref="B20:C20"/>
    <mergeCell ref="B30:C30"/>
    <mergeCell ref="B31:C31"/>
    <mergeCell ref="B32:C32"/>
    <mergeCell ref="B33:C33"/>
    <mergeCell ref="B34:C34"/>
    <mergeCell ref="B35:C35"/>
    <mergeCell ref="B100:C100"/>
    <mergeCell ref="E100:F100"/>
    <mergeCell ref="H100:K100"/>
    <mergeCell ref="B102:K102"/>
    <mergeCell ref="B103:K103"/>
    <mergeCell ref="B104:K104"/>
    <mergeCell ref="C94:K94"/>
    <mergeCell ref="C95:K95"/>
    <mergeCell ref="C96:K96"/>
    <mergeCell ref="C97:K97"/>
    <mergeCell ref="B99:C99"/>
    <mergeCell ref="E99:F99"/>
    <mergeCell ref="H99:K99"/>
    <mergeCell ref="B84:K84"/>
    <mergeCell ref="C87:D87"/>
    <mergeCell ref="B90:K90"/>
    <mergeCell ref="B91:K91"/>
    <mergeCell ref="B92:K92"/>
    <mergeCell ref="B93:K93"/>
    <mergeCell ref="D77:K77"/>
    <mergeCell ref="B79:K79"/>
    <mergeCell ref="B80:K80"/>
    <mergeCell ref="B81:K81"/>
    <mergeCell ref="B82:K82"/>
    <mergeCell ref="B83:K83"/>
    <mergeCell ref="A72:B72"/>
    <mergeCell ref="A73:B73"/>
    <mergeCell ref="C73:K73"/>
    <mergeCell ref="B75:K75"/>
    <mergeCell ref="B76:C76"/>
    <mergeCell ref="D76:K76"/>
    <mergeCell ref="A65:K65"/>
    <mergeCell ref="A67:K67"/>
    <mergeCell ref="B69:K69"/>
    <mergeCell ref="A70:B70"/>
    <mergeCell ref="A71:B71"/>
    <mergeCell ref="C71:K71"/>
    <mergeCell ref="B28:C28"/>
    <mergeCell ref="B29:C29"/>
    <mergeCell ref="A64:F64"/>
    <mergeCell ref="B36:C36"/>
    <mergeCell ref="B37:C37"/>
    <mergeCell ref="B38:C38"/>
    <mergeCell ref="B39:C39"/>
    <mergeCell ref="B21:C21"/>
    <mergeCell ref="B22:C22"/>
    <mergeCell ref="B23:C23"/>
    <mergeCell ref="B24:C24"/>
    <mergeCell ref="B25:C25"/>
    <mergeCell ref="B26:C26"/>
    <mergeCell ref="B46:C46"/>
    <mergeCell ref="B47:C47"/>
    <mergeCell ref="B48:C48"/>
    <mergeCell ref="B49:C49"/>
    <mergeCell ref="B50:C50"/>
    <mergeCell ref="B51:C51"/>
    <mergeCell ref="B40:C40"/>
    <mergeCell ref="B41:C41"/>
    <mergeCell ref="B42:C42"/>
    <mergeCell ref="B43:C43"/>
    <mergeCell ref="B44:C44"/>
    <mergeCell ref="B17:C17"/>
    <mergeCell ref="A8:K8"/>
    <mergeCell ref="A9:K9"/>
    <mergeCell ref="A10:B10"/>
    <mergeCell ref="C10:K10"/>
    <mergeCell ref="C11:K11"/>
    <mergeCell ref="D12:E12"/>
    <mergeCell ref="F12:G12"/>
    <mergeCell ref="B27:C27"/>
    <mergeCell ref="H1:K1"/>
    <mergeCell ref="A2:K2"/>
    <mergeCell ref="A3:K3"/>
    <mergeCell ref="A5:K5"/>
    <mergeCell ref="A6:K6"/>
    <mergeCell ref="A7:K7"/>
    <mergeCell ref="I12:K12"/>
    <mergeCell ref="A14:K14"/>
    <mergeCell ref="B16:C16"/>
  </mergeCells>
  <printOptions horizontalCentered="1"/>
  <pageMargins left="0.51181102362204722" right="0.51181102362204722" top="0.74803149606299213" bottom="0.74803149606299213" header="0.31496062992125984" footer="0.31496062992125984"/>
  <pageSetup paperSize="9" scale="69" fitToHeight="0" orientation="portrait" r:id="rId1"/>
  <headerFooter>
    <oddHeader>&amp;R&amp;"Times New Roman,Normalny"Załącznik nr 2 do SWZ</oddHeader>
    <oddFooter>&amp;R&amp;"Times New Roman,Normalny"strona &amp;P</oddFooter>
  </headerFooter>
  <rowBreaks count="1" manualBreakCount="1">
    <brk id="66"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mikroprzedsiębiorstwo">
                <anchor moveWithCells="1">
                  <from>
                    <xdr:col>1</xdr:col>
                    <xdr:colOff>257175</xdr:colOff>
                    <xdr:row>84</xdr:row>
                    <xdr:rowOff>38100</xdr:rowOff>
                  </from>
                  <to>
                    <xdr:col>2</xdr:col>
                    <xdr:colOff>1114425</xdr:colOff>
                    <xdr:row>85</xdr:row>
                    <xdr:rowOff>66675</xdr:rowOff>
                  </to>
                </anchor>
              </controlPr>
            </control>
          </mc:Choice>
        </mc:AlternateContent>
        <mc:AlternateContent xmlns:mc="http://schemas.openxmlformats.org/markup-compatibility/2006">
          <mc:Choice Requires="x14">
            <control shapeId="1026" r:id="rId5" name="Check Box 2">
              <controlPr defaultSize="0" autoFill="0" autoLine="0" autoPict="0" altText="mikroprzedsiębiorstwo">
                <anchor moveWithCells="1">
                  <from>
                    <xdr:col>1</xdr:col>
                    <xdr:colOff>257175</xdr:colOff>
                    <xdr:row>85</xdr:row>
                    <xdr:rowOff>123825</xdr:rowOff>
                  </from>
                  <to>
                    <xdr:col>2</xdr:col>
                    <xdr:colOff>1114425</xdr:colOff>
                    <xdr:row>86</xdr:row>
                    <xdr:rowOff>152400</xdr:rowOff>
                  </to>
                </anchor>
              </controlPr>
            </control>
          </mc:Choice>
        </mc:AlternateContent>
        <mc:AlternateContent xmlns:mc="http://schemas.openxmlformats.org/markup-compatibility/2006">
          <mc:Choice Requires="x14">
            <control shapeId="1027" r:id="rId6" name="Check Box 3">
              <controlPr defaultSize="0" autoFill="0" autoLine="0" autoPict="0" altText="mikroprzedsiębiorstwo">
                <anchor moveWithCells="1">
                  <from>
                    <xdr:col>1</xdr:col>
                    <xdr:colOff>257175</xdr:colOff>
                    <xdr:row>87</xdr:row>
                    <xdr:rowOff>9525</xdr:rowOff>
                  </from>
                  <to>
                    <xdr:col>2</xdr:col>
                    <xdr:colOff>1114425</xdr:colOff>
                    <xdr:row>88</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Z2</vt:lpstr>
      <vt:lpstr>'Z2'!Obszar_wydruku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Użytkownik systemu Windows</dc:creator>
  <cp:lastModifiedBy>MOW-G</cp:lastModifiedBy>
  <cp:lastPrinted>2021-05-12T09:56:06Z</cp:lastPrinted>
  <dcterms:created xsi:type="dcterms:W3CDTF">2021-05-12T08:59:25Z</dcterms:created>
  <dcterms:modified xsi:type="dcterms:W3CDTF">2025-06-12T06:41:09Z</dcterms:modified>
</cp:coreProperties>
</file>